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Strona www\"/>
    </mc:Choice>
  </mc:AlternateContent>
  <bookViews>
    <workbookView xWindow="0" yWindow="0" windowWidth="7140" windowHeight="4965"/>
  </bookViews>
  <sheets>
    <sheet name="Wybrane_dane" sheetId="1" r:id="rId1"/>
  </sheets>
  <calcPr calcId="162913"/>
</workbook>
</file>

<file path=xl/calcChain.xml><?xml version="1.0" encoding="utf-8"?>
<calcChain xmlns="http://schemas.openxmlformats.org/spreadsheetml/2006/main">
  <c r="H24" i="1" l="1"/>
  <c r="G24" i="1"/>
  <c r="F24" i="1"/>
  <c r="E24" i="1"/>
  <c r="D24" i="1"/>
  <c r="C24" i="1"/>
  <c r="H23" i="1"/>
  <c r="G23" i="1"/>
  <c r="F23" i="1"/>
  <c r="E23" i="1"/>
  <c r="C23" i="1"/>
  <c r="D23" i="1"/>
</calcChain>
</file>

<file path=xl/sharedStrings.xml><?xml version="1.0" encoding="utf-8"?>
<sst xmlns="http://schemas.openxmlformats.org/spreadsheetml/2006/main" count="30" uniqueCount="25">
  <si>
    <t>Wynik z tytułu odsetek</t>
  </si>
  <si>
    <t>Wynik z tytułu prowizji i opłat</t>
  </si>
  <si>
    <t>Koszty działania i amortyzacja</t>
  </si>
  <si>
    <t>Odpisy netto z tytułu utraty wartości</t>
  </si>
  <si>
    <t>Aktywa razem</t>
  </si>
  <si>
    <t>Kredyty i pożyczki udzielone klientom</t>
  </si>
  <si>
    <t>Zobowiązania wobec klientów</t>
  </si>
  <si>
    <t>Stopa zwrotu z aktywów (ROA)</t>
  </si>
  <si>
    <t>Stopa zwrotu z kapitału (ROE)</t>
  </si>
  <si>
    <t>Łączny współczynnik kapitałowy (TCR)</t>
  </si>
  <si>
    <t>Zysk (strata) brutto</t>
  </si>
  <si>
    <t>Zysk (strata) netto</t>
  </si>
  <si>
    <t>BILANS</t>
  </si>
  <si>
    <t>RACHUNEK ZYSKÓW I STRAT</t>
  </si>
  <si>
    <t>w mln zł</t>
  </si>
  <si>
    <t>Wybrane jednostkowe dane finansowe</t>
  </si>
  <si>
    <r>
      <t xml:space="preserve">Dochody z działalności operacyjnej </t>
    </r>
    <r>
      <rPr>
        <vertAlign val="superscript"/>
        <sz val="11"/>
        <color theme="1"/>
        <rFont val="Calibri"/>
        <family val="2"/>
        <charset val="238"/>
        <scheme val="minor"/>
      </rPr>
      <t>1</t>
    </r>
  </si>
  <si>
    <r>
      <t xml:space="preserve">WSKAŹNIKI FINANSOWE 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</si>
  <si>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r>
      <rPr>
        <i/>
        <vertAlign val="superscript"/>
        <sz val="9"/>
        <color theme="1"/>
        <rFont val="Calibri"/>
        <family val="2"/>
        <charset val="238"/>
        <scheme val="minor"/>
      </rPr>
      <t>2</t>
    </r>
    <r>
      <rPr>
        <i/>
        <sz val="9"/>
        <color theme="1"/>
        <rFont val="Calibri"/>
        <family val="2"/>
        <charset val="238"/>
        <scheme val="minor"/>
      </rPr>
      <t xml:space="preserve"> Wskaźniki w tabeli policzone są według następujących formuł:
Kredyty / depozyty - kredyty i pożyczki udzielone klientom/zobowiązania wobec klientów;
Koszty / dochody – koszty działania łącznie z amortyzacją (bez podatku od instytucji finansowych) / przychody łącznie z pozostałymi przychodami i kosztami operacyjnymi;
ROA netto – zysk netto / średnie aktywa;
ROE netto – zysk netto / średni kapitał;
TCR - fundusze własne / ekspozycja na ryzyko.</t>
    </r>
  </si>
  <si>
    <t>Podatek od instytucji finansowych</t>
  </si>
  <si>
    <t>-</t>
  </si>
  <si>
    <t>Wskaźnik kredyty / depozyty  (L/D)</t>
  </si>
  <si>
    <t>Wskaźnik koszty / dochody (C/I)</t>
  </si>
  <si>
    <t>Kapitały własne</t>
  </si>
  <si>
    <r>
      <rPr>
        <i/>
        <vertAlign val="superscript"/>
        <sz val="9"/>
        <rFont val="Calibri"/>
        <family val="2"/>
        <charset val="238"/>
        <scheme val="minor"/>
      </rPr>
      <t>1</t>
    </r>
    <r>
      <rPr>
        <i/>
        <sz val="9"/>
        <rFont val="Calibri"/>
        <family val="2"/>
        <charset val="238"/>
        <scheme val="minor"/>
      </rPr>
      <t xml:space="preserve"> Zawiera wynik z tytułu odsetek, wynik z tytułu prowizji i opłat, wynik na instrumentach finansowych wycenianych do wartości godziwej i z pozycji wymiany, wynik ze sprzedaży udziałów w jednostce zależnej oraz wynik na pozostałej działalności operacyjnej.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</si>
</sst>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1"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i/>
      <vertAlign val="superscript"/>
      <sz val="9"/>
      <name val="Calibri"/>
      <family val="2"/>
      <charset val="238"/>
      <scheme val="minor"/>
    </font>
    <font>
      <i/>
      <vertAlign val="superscript"/>
      <sz val="9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theme="0" tint="-4.9989318521683403E-2"/>
        <bgColor theme="0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4" borderId="0" xfId="0" applyFill="1"/>
    <xf numFmtId="0" fontId="1" fillId="2" borderId="0" xfId="0" applyFont="1" applyFill="1"/>
    <xf numFmtId="3" fontId="0" fillId="6" borderId="0" xfId="0" applyNumberFormat="1" applyFill="1"/>
    <xf numFmtId="0" fontId="5" fillId="2" borderId="0" xfId="0" applyFont="1" applyFill="1" applyAlignment="1">
      <alignment wrapText="1"/>
    </xf>
    <xf numFmtId="0" fontId="0" fillId="6" borderId="0" xfId="0" applyFill="1"/>
    <xf numFmtId="4" fontId="0" fillId="6" borderId="0" xfId="0" applyNumberFormat="1" applyFill="1"/>
    <xf numFmtId="164" fontId="0" fillId="6" borderId="0" xfId="0" applyNumberFormat="1" applyFill="1"/>
    <xf numFmtId="10" fontId="0" fillId="6" borderId="0" xfId="0" applyNumberFormat="1" applyFill="1"/>
    <xf numFmtId="10" fontId="0" fillId="6" borderId="0" xfId="3" applyNumberFormat="1" applyFont="1" applyFill="1"/>
    <xf numFmtId="0" fontId="6" fillId="2" borderId="0" xfId="0" applyFont="1" applyFill="1"/>
    <xf numFmtId="3" fontId="0" fillId="2" borderId="0" xfId="0" applyNumberFormat="1" applyFill="1"/>
    <xf numFmtId="164" fontId="0" fillId="2" borderId="0" xfId="3" applyNumberFormat="1" applyFont="1" applyFill="1"/>
    <xf numFmtId="10" fontId="0" fillId="2" borderId="0" xfId="3" applyNumberFormat="1" applyFont="1" applyFill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top"/>
    </xf>
    <xf numFmtId="0" fontId="4" fillId="3" borderId="0" xfId="0" applyFont="1" applyFill="1" applyAlignment="1">
      <alignment vertical="top"/>
    </xf>
    <xf numFmtId="0" fontId="1" fillId="2" borderId="0" xfId="0" applyFont="1" applyFill="1" applyAlignment="1">
      <alignment vertical="top"/>
    </xf>
    <xf numFmtId="3" fontId="0" fillId="6" borderId="0" xfId="0" applyNumberFormat="1" applyFill="1" applyAlignment="1">
      <alignment horizontal="center"/>
    </xf>
    <xf numFmtId="0" fontId="7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</cellXfs>
  <cellStyles count="4">
    <cellStyle name="Normalny" xfId="0" builtinId="0"/>
    <cellStyle name="Normalny 2" xfId="1"/>
    <cellStyle name="Normalny 6" xfId="2"/>
    <cellStyle name="Procentowy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B30" sqref="B30:G30"/>
    </sheetView>
  </sheetViews>
  <sheetFormatPr defaultColWidth="9.140625" defaultRowHeight="15"/>
  <cols>
    <col min="1" max="1" width="9.140625" style="3"/>
    <col min="2" max="2" width="61.85546875" style="3" customWidth="1"/>
    <col min="3" max="5" width="15.42578125" style="3" customWidth="1"/>
    <col min="6" max="6" width="15" style="3" customWidth="1"/>
    <col min="7" max="9" width="15.42578125" style="3" customWidth="1"/>
    <col min="10" max="10" width="9.140625" style="3"/>
    <col min="11" max="12" width="9.85546875" style="3" bestFit="1" customWidth="1"/>
    <col min="13" max="16384" width="9.140625" style="3"/>
  </cols>
  <sheetData>
    <row r="1" spans="1:14">
      <c r="A1" s="1"/>
      <c r="B1" s="13" t="s">
        <v>15</v>
      </c>
      <c r="C1" s="2"/>
      <c r="D1" s="2"/>
      <c r="E1" s="2"/>
      <c r="F1" s="2"/>
      <c r="G1" s="2"/>
      <c r="H1" s="2"/>
      <c r="I1" s="2"/>
      <c r="J1" s="1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>
      <c r="A3" s="1"/>
      <c r="B3" s="4" t="s">
        <v>12</v>
      </c>
      <c r="C3" s="4"/>
      <c r="D3" s="4"/>
      <c r="E3" s="4"/>
      <c r="F3" s="4"/>
      <c r="G3" s="4"/>
      <c r="H3" s="4"/>
      <c r="I3" s="4"/>
      <c r="J3" s="1"/>
    </row>
    <row r="4" spans="1:14">
      <c r="A4" s="1"/>
      <c r="B4" s="5" t="s">
        <v>14</v>
      </c>
      <c r="C4" s="17">
        <v>2011</v>
      </c>
      <c r="D4" s="17">
        <v>2012</v>
      </c>
      <c r="E4" s="17">
        <v>2013</v>
      </c>
      <c r="F4" s="17">
        <v>2014</v>
      </c>
      <c r="G4" s="17">
        <v>2015</v>
      </c>
      <c r="H4" s="17">
        <v>2016</v>
      </c>
      <c r="I4" s="17">
        <v>2017</v>
      </c>
      <c r="J4" s="1"/>
    </row>
    <row r="5" spans="1:14">
      <c r="A5" s="1"/>
      <c r="B5" s="1" t="s">
        <v>4</v>
      </c>
      <c r="C5" s="6">
        <v>27774</v>
      </c>
      <c r="D5" s="6">
        <v>50071</v>
      </c>
      <c r="E5" s="6">
        <v>48645</v>
      </c>
      <c r="F5" s="6">
        <v>53521</v>
      </c>
      <c r="G5" s="6">
        <v>56169</v>
      </c>
      <c r="H5" s="6">
        <v>53267</v>
      </c>
      <c r="I5" s="6">
        <v>48974</v>
      </c>
      <c r="J5" s="14"/>
      <c r="K5" s="14"/>
      <c r="L5" s="14"/>
      <c r="M5" s="14"/>
      <c r="N5" s="14"/>
    </row>
    <row r="6" spans="1:14">
      <c r="A6" s="1"/>
      <c r="B6" s="1" t="s">
        <v>5</v>
      </c>
      <c r="C6" s="6">
        <v>18356</v>
      </c>
      <c r="D6" s="6">
        <v>35292</v>
      </c>
      <c r="E6" s="6">
        <v>33208</v>
      </c>
      <c r="F6" s="6">
        <v>34717</v>
      </c>
      <c r="G6" s="6">
        <v>33689</v>
      </c>
      <c r="H6" s="6">
        <v>33868</v>
      </c>
      <c r="I6" s="6">
        <v>32417</v>
      </c>
      <c r="J6" s="14"/>
      <c r="K6" s="14"/>
      <c r="L6" s="14"/>
      <c r="M6" s="14"/>
      <c r="N6" s="14"/>
    </row>
    <row r="7" spans="1:14">
      <c r="A7" s="1"/>
      <c r="B7" s="1" t="s">
        <v>6</v>
      </c>
      <c r="C7" s="6">
        <v>19815</v>
      </c>
      <c r="D7" s="6">
        <v>31831</v>
      </c>
      <c r="E7" s="6">
        <v>30461</v>
      </c>
      <c r="F7" s="6">
        <v>33765</v>
      </c>
      <c r="G7" s="6">
        <v>38754</v>
      </c>
      <c r="H7" s="6">
        <v>36362</v>
      </c>
      <c r="I7" s="6">
        <v>34392</v>
      </c>
      <c r="J7" s="14"/>
      <c r="K7" s="14"/>
      <c r="L7" s="14"/>
      <c r="M7" s="14"/>
      <c r="N7" s="14"/>
    </row>
    <row r="8" spans="1:14" ht="15" customHeight="1">
      <c r="A8" s="1"/>
      <c r="B8" s="7" t="s">
        <v>23</v>
      </c>
      <c r="C8" s="6">
        <v>2885</v>
      </c>
      <c r="D8" s="6">
        <v>5526</v>
      </c>
      <c r="E8" s="6">
        <v>5636</v>
      </c>
      <c r="F8" s="6">
        <v>6036</v>
      </c>
      <c r="G8" s="6">
        <v>6248</v>
      </c>
      <c r="H8" s="6">
        <v>6369</v>
      </c>
      <c r="I8" s="6">
        <v>6490</v>
      </c>
      <c r="J8" s="14"/>
      <c r="K8" s="14"/>
      <c r="L8" s="14"/>
      <c r="M8" s="14"/>
      <c r="N8" s="14"/>
    </row>
    <row r="9" spans="1:14">
      <c r="A9" s="1"/>
      <c r="B9" s="1"/>
      <c r="C9" s="8"/>
      <c r="D9" s="8"/>
      <c r="E9" s="8"/>
      <c r="F9" s="8"/>
      <c r="G9" s="8"/>
      <c r="H9" s="8"/>
      <c r="I9" s="8"/>
      <c r="J9" s="1"/>
    </row>
    <row r="10" spans="1:14">
      <c r="A10" s="1"/>
      <c r="B10" s="4" t="s">
        <v>13</v>
      </c>
      <c r="C10" s="4"/>
      <c r="D10" s="4"/>
      <c r="E10" s="4"/>
      <c r="F10" s="4"/>
      <c r="G10" s="4"/>
      <c r="H10" s="4"/>
      <c r="I10" s="4"/>
      <c r="J10" s="1"/>
    </row>
    <row r="11" spans="1:14" ht="15" customHeight="1">
      <c r="A11" s="1"/>
      <c r="B11" s="20" t="s">
        <v>14</v>
      </c>
      <c r="C11" s="18">
        <v>2011</v>
      </c>
      <c r="D11" s="18">
        <v>2012</v>
      </c>
      <c r="E11" s="18">
        <v>2013</v>
      </c>
      <c r="F11" s="18">
        <v>2014</v>
      </c>
      <c r="G11" s="18">
        <v>2015</v>
      </c>
      <c r="H11" s="18">
        <v>2016</v>
      </c>
      <c r="I11" s="17">
        <v>2017</v>
      </c>
      <c r="J11" s="1"/>
    </row>
    <row r="12" spans="1:14">
      <c r="A12" s="1"/>
      <c r="B12" s="1" t="s">
        <v>0</v>
      </c>
      <c r="C12" s="6">
        <v>680</v>
      </c>
      <c r="D12" s="6">
        <v>794</v>
      </c>
      <c r="E12" s="6">
        <v>1075</v>
      </c>
      <c r="F12" s="6">
        <v>1085</v>
      </c>
      <c r="G12" s="6">
        <v>935</v>
      </c>
      <c r="H12" s="6">
        <v>1018</v>
      </c>
      <c r="I12" s="6">
        <v>1104</v>
      </c>
      <c r="J12" s="14"/>
      <c r="K12" s="14"/>
      <c r="L12" s="14"/>
      <c r="M12" s="14"/>
      <c r="N12" s="14"/>
    </row>
    <row r="13" spans="1:14">
      <c r="A13" s="1"/>
      <c r="B13" s="1" t="s">
        <v>1</v>
      </c>
      <c r="C13" s="6">
        <v>225</v>
      </c>
      <c r="D13" s="6">
        <v>277</v>
      </c>
      <c r="E13" s="6">
        <v>623</v>
      </c>
      <c r="F13" s="6">
        <v>575</v>
      </c>
      <c r="G13" s="6">
        <v>574</v>
      </c>
      <c r="H13" s="6">
        <v>588</v>
      </c>
      <c r="I13" s="6">
        <v>585</v>
      </c>
      <c r="J13" s="14"/>
      <c r="K13" s="14"/>
      <c r="L13" s="14"/>
      <c r="M13" s="14"/>
      <c r="N13" s="14"/>
    </row>
    <row r="14" spans="1:14" ht="17.25">
      <c r="A14" s="1"/>
      <c r="B14" s="1" t="s">
        <v>16</v>
      </c>
      <c r="C14" s="6">
        <v>1315</v>
      </c>
      <c r="D14" s="6">
        <v>1663</v>
      </c>
      <c r="E14" s="6">
        <v>1860</v>
      </c>
      <c r="F14" s="6">
        <v>1722</v>
      </c>
      <c r="G14" s="6">
        <v>1601</v>
      </c>
      <c r="H14" s="6">
        <v>1727</v>
      </c>
      <c r="I14" s="6">
        <v>1623</v>
      </c>
      <c r="J14" s="14"/>
      <c r="K14" s="14"/>
      <c r="L14" s="14"/>
      <c r="M14" s="14"/>
      <c r="N14" s="14"/>
    </row>
    <row r="15" spans="1:14">
      <c r="A15" s="1"/>
      <c r="B15" s="1" t="s">
        <v>2</v>
      </c>
      <c r="C15" s="6">
        <v>-734</v>
      </c>
      <c r="D15" s="6">
        <v>-1241</v>
      </c>
      <c r="E15" s="6">
        <v>-1389</v>
      </c>
      <c r="F15" s="6">
        <v>-1235</v>
      </c>
      <c r="G15" s="6">
        <v>-1237</v>
      </c>
      <c r="H15" s="6">
        <v>-1115</v>
      </c>
      <c r="I15" s="6">
        <v>-1029</v>
      </c>
      <c r="J15" s="14"/>
      <c r="K15" s="14"/>
      <c r="L15" s="14"/>
      <c r="M15" s="14"/>
      <c r="N15" s="14"/>
    </row>
    <row r="16" spans="1:14">
      <c r="A16" s="1"/>
      <c r="B16" s="1" t="s">
        <v>3</v>
      </c>
      <c r="C16" s="6">
        <v>-201</v>
      </c>
      <c r="D16" s="6">
        <v>-496</v>
      </c>
      <c r="E16" s="6">
        <v>-305</v>
      </c>
      <c r="F16" s="6">
        <v>-82</v>
      </c>
      <c r="G16" s="6">
        <v>-157</v>
      </c>
      <c r="H16" s="6">
        <v>-176</v>
      </c>
      <c r="I16" s="6">
        <v>-302</v>
      </c>
      <c r="J16" s="14"/>
      <c r="K16" s="14"/>
      <c r="L16" s="14"/>
      <c r="M16" s="14"/>
      <c r="N16" s="14"/>
    </row>
    <row r="17" spans="1:14">
      <c r="A17" s="1"/>
      <c r="B17" s="1" t="s">
        <v>19</v>
      </c>
      <c r="C17" s="21" t="s">
        <v>20</v>
      </c>
      <c r="D17" s="21" t="s">
        <v>20</v>
      </c>
      <c r="E17" s="21" t="s">
        <v>20</v>
      </c>
      <c r="F17" s="21" t="s">
        <v>20</v>
      </c>
      <c r="G17" s="21" t="s">
        <v>20</v>
      </c>
      <c r="H17" s="6">
        <v>-149</v>
      </c>
      <c r="I17" s="6">
        <v>-133</v>
      </c>
      <c r="J17" s="14"/>
      <c r="K17" s="14"/>
      <c r="L17" s="14"/>
      <c r="M17" s="14"/>
      <c r="N17" s="14"/>
    </row>
    <row r="18" spans="1:14">
      <c r="A18" s="1"/>
      <c r="B18" s="1" t="s">
        <v>10</v>
      </c>
      <c r="C18" s="6">
        <v>380</v>
      </c>
      <c r="D18" s="6">
        <v>-74</v>
      </c>
      <c r="E18" s="6">
        <v>165</v>
      </c>
      <c r="F18" s="6">
        <v>404</v>
      </c>
      <c r="G18" s="6">
        <v>207</v>
      </c>
      <c r="H18" s="6">
        <v>287</v>
      </c>
      <c r="I18" s="6">
        <v>170</v>
      </c>
      <c r="J18" s="14"/>
      <c r="K18" s="14"/>
      <c r="L18" s="14"/>
      <c r="M18" s="14"/>
      <c r="N18" s="14"/>
    </row>
    <row r="19" spans="1:14">
      <c r="A19" s="1"/>
      <c r="B19" s="1" t="s">
        <v>11</v>
      </c>
      <c r="C19" s="6">
        <v>302</v>
      </c>
      <c r="D19" s="6">
        <v>-69</v>
      </c>
      <c r="E19" s="6">
        <v>129</v>
      </c>
      <c r="F19" s="6">
        <v>314</v>
      </c>
      <c r="G19" s="6">
        <v>160</v>
      </c>
      <c r="H19" s="6">
        <v>163</v>
      </c>
      <c r="I19" s="6">
        <v>79</v>
      </c>
      <c r="J19" s="14"/>
      <c r="K19" s="14"/>
      <c r="L19" s="14"/>
      <c r="M19" s="14"/>
      <c r="N19" s="14"/>
    </row>
    <row r="20" spans="1:14">
      <c r="A20" s="1"/>
      <c r="B20" s="1"/>
      <c r="C20" s="6"/>
      <c r="D20" s="8"/>
      <c r="E20" s="8"/>
      <c r="F20" s="8"/>
      <c r="G20" s="9"/>
      <c r="H20" s="9"/>
      <c r="I20" s="9"/>
      <c r="J20" s="1"/>
    </row>
    <row r="21" spans="1:14" ht="17.25">
      <c r="A21" s="1"/>
      <c r="B21" s="4" t="s">
        <v>17</v>
      </c>
      <c r="C21" s="4"/>
      <c r="D21" s="4"/>
      <c r="E21" s="4"/>
      <c r="F21" s="4"/>
      <c r="G21" s="4"/>
      <c r="H21" s="4"/>
      <c r="I21" s="4"/>
      <c r="J21" s="1"/>
    </row>
    <row r="22" spans="1:14">
      <c r="A22" s="1"/>
      <c r="B22" s="1"/>
      <c r="C22" s="18">
        <v>2011</v>
      </c>
      <c r="D22" s="18">
        <v>2012</v>
      </c>
      <c r="E22" s="18">
        <v>2013</v>
      </c>
      <c r="F22" s="18">
        <v>2014</v>
      </c>
      <c r="G22" s="18">
        <v>2015</v>
      </c>
      <c r="H22" s="18">
        <v>2016</v>
      </c>
      <c r="I22" s="17">
        <v>2017</v>
      </c>
      <c r="J22" s="1"/>
    </row>
    <row r="23" spans="1:14">
      <c r="A23" s="1"/>
      <c r="B23" s="1" t="s">
        <v>21</v>
      </c>
      <c r="C23" s="10">
        <f>C6/C7</f>
        <v>0.92636891244007069</v>
      </c>
      <c r="D23" s="10">
        <f>D6/D7</f>
        <v>1.1087304828626181</v>
      </c>
      <c r="E23" s="10">
        <f t="shared" ref="E23:H23" si="0">E6/E7</f>
        <v>1.090180887035882</v>
      </c>
      <c r="F23" s="10">
        <f t="shared" si="0"/>
        <v>1.0281948763512514</v>
      </c>
      <c r="G23" s="10">
        <f t="shared" si="0"/>
        <v>0.86930381379986577</v>
      </c>
      <c r="H23" s="10">
        <f t="shared" si="0"/>
        <v>0.93141191353610908</v>
      </c>
      <c r="I23" s="10">
        <v>0.94299999999999995</v>
      </c>
      <c r="J23" s="15"/>
      <c r="K23" s="15"/>
      <c r="L23" s="15"/>
      <c r="M23" s="15"/>
      <c r="N23" s="15"/>
    </row>
    <row r="24" spans="1:14">
      <c r="A24" s="1"/>
      <c r="B24" s="1" t="s">
        <v>22</v>
      </c>
      <c r="C24" s="10">
        <f>-C15/C14</f>
        <v>0.55817490494296573</v>
      </c>
      <c r="D24" s="10">
        <f t="shared" ref="D24:H24" si="1">-D15/D14</f>
        <v>0.74624173180998199</v>
      </c>
      <c r="E24" s="10">
        <f t="shared" si="1"/>
        <v>0.74677419354838714</v>
      </c>
      <c r="F24" s="10">
        <f t="shared" si="1"/>
        <v>0.71718931475029035</v>
      </c>
      <c r="G24" s="10">
        <f t="shared" si="1"/>
        <v>0.77264209868831979</v>
      </c>
      <c r="H24" s="10">
        <f t="shared" si="1"/>
        <v>0.64562825709322524</v>
      </c>
      <c r="I24" s="10">
        <v>0.63</v>
      </c>
      <c r="J24" s="15"/>
      <c r="K24" s="15"/>
      <c r="L24" s="15"/>
      <c r="M24" s="15"/>
      <c r="N24" s="15"/>
    </row>
    <row r="25" spans="1:14">
      <c r="A25" s="1"/>
      <c r="B25" s="1" t="s">
        <v>7</v>
      </c>
      <c r="C25" s="10">
        <v>1.1953058518533177E-2</v>
      </c>
      <c r="D25" s="10">
        <v>-1.7727535487186074E-3</v>
      </c>
      <c r="E25" s="10">
        <v>2.6135580858219539E-3</v>
      </c>
      <c r="F25" s="10">
        <v>6.1468590333379012E-3</v>
      </c>
      <c r="G25" s="10">
        <v>2.9173124259276144E-3</v>
      </c>
      <c r="H25" s="10">
        <v>2.9789100478818669E-3</v>
      </c>
      <c r="I25" s="10">
        <v>2E-3</v>
      </c>
      <c r="J25" s="15"/>
      <c r="K25" s="15"/>
      <c r="L25" s="15"/>
      <c r="M25" s="15"/>
      <c r="N25" s="15"/>
    </row>
    <row r="26" spans="1:14">
      <c r="A26" s="1"/>
      <c r="B26" s="1" t="s">
        <v>8</v>
      </c>
      <c r="C26" s="10">
        <v>0.10805008944543829</v>
      </c>
      <c r="D26" s="10">
        <v>-1.6407085958863393E-2</v>
      </c>
      <c r="E26" s="10">
        <v>2.3114137251388639E-2</v>
      </c>
      <c r="F26" s="10">
        <v>5.3803975325565453E-2</v>
      </c>
      <c r="G26" s="10">
        <v>2.6050146532074242E-2</v>
      </c>
      <c r="H26" s="10">
        <v>2.5838154870412935E-2</v>
      </c>
      <c r="I26" s="10">
        <v>1.2E-2</v>
      </c>
      <c r="J26" s="15"/>
      <c r="K26" s="15"/>
      <c r="L26" s="15"/>
      <c r="M26" s="15"/>
      <c r="N26" s="15"/>
    </row>
    <row r="27" spans="1:14">
      <c r="A27" s="1"/>
      <c r="B27" s="1" t="s">
        <v>9</v>
      </c>
      <c r="C27" s="11">
        <v>0.1128</v>
      </c>
      <c r="D27" s="11">
        <v>0.1203</v>
      </c>
      <c r="E27" s="11">
        <v>0.1255</v>
      </c>
      <c r="F27" s="12">
        <v>0.13930000000000001</v>
      </c>
      <c r="G27" s="12">
        <v>0.14949999999999999</v>
      </c>
      <c r="H27" s="12">
        <v>0.16700000000000001</v>
      </c>
      <c r="I27" s="12">
        <v>0.17249999999999999</v>
      </c>
      <c r="J27" s="16"/>
      <c r="K27" s="16"/>
      <c r="L27" s="16"/>
      <c r="M27" s="16"/>
      <c r="N27" s="16"/>
    </row>
    <row r="28" spans="1:14">
      <c r="A28" s="1"/>
      <c r="B28" s="1"/>
      <c r="C28" s="8"/>
      <c r="D28" s="8"/>
      <c r="E28" s="8"/>
      <c r="F28" s="8"/>
      <c r="G28" s="8"/>
      <c r="H28" s="8"/>
      <c r="I28" s="8"/>
      <c r="J28" s="1"/>
    </row>
    <row r="29" spans="1:14">
      <c r="A29" s="1"/>
      <c r="B29" s="1"/>
      <c r="J29" s="1"/>
    </row>
    <row r="30" spans="1:14" ht="33.75" customHeight="1">
      <c r="B30" s="23" t="s">
        <v>24</v>
      </c>
      <c r="C30" s="23"/>
      <c r="D30" s="23"/>
      <c r="E30" s="23"/>
      <c r="F30" s="23"/>
      <c r="G30" s="23"/>
    </row>
    <row r="31" spans="1:14" ht="11.25" customHeight="1">
      <c r="B31" s="19"/>
    </row>
    <row r="32" spans="1:14" ht="77.25" customHeight="1">
      <c r="B32" s="22" t="s">
        <v>18</v>
      </c>
      <c r="C32" s="22"/>
      <c r="D32" s="22"/>
      <c r="E32" s="22"/>
      <c r="F32" s="22"/>
      <c r="G32" s="22"/>
    </row>
  </sheetData>
  <mergeCells count="2">
    <mergeCell ref="B32:G32"/>
    <mergeCell ref="B30:G30"/>
  </mergeCells>
  <pageMargins left="0.7" right="0.7" top="0.75" bottom="0.75" header="0.3" footer="0.3"/>
  <pageSetup paperSize="9" orientation="portrait" r:id="rId1"/>
  <headerFooter>
    <oddHeader>&amp;R&amp;"FuturaPL"DO&amp;"ClauseDUW" &amp;"FuturaPL"UŻYTKU&amp;"ClauseDUW" &amp;"FuturaPL"WEWNĘTRZNEGO</oddHeader>
    <oddFooter>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Wybrane_dane</vt:lpstr>
    </vt:vector>
  </TitlesOfParts>
  <Company>Raiffeisen Polbank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Raiffeisen Bank Polska S.A.</dc:creator>
  <cp:lastModifiedBy>Kamil Ślesiński</cp:lastModifiedBy>
  <dcterms:created xsi:type="dcterms:W3CDTF">2016-04-12T08:02:02Z</dcterms:created>
  <dcterms:modified xsi:type="dcterms:W3CDTF">2018-03-14T10:19:28Z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bConfidentialityClause">
    <vt:lpwstr>DUW</vt:lpwstr>
  </property>
</Properties>
</file>