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0" windowWidth="7365" windowHeight="1215" tabRatio="887"/>
  </bookViews>
  <sheets>
    <sheet name="Table of Contents" sheetId="4" r:id="rId1"/>
    <sheet name="(1)" sheetId="1" r:id="rId2"/>
    <sheet name="(1a)" sheetId="25" r:id="rId3"/>
    <sheet name="(2)" sheetId="2" r:id="rId4"/>
    <sheet name="(3)" sheetId="5" r:id="rId5"/>
    <sheet name="(4)" sheetId="16" r:id="rId6"/>
    <sheet name="(5)" sheetId="7" r:id="rId7"/>
    <sheet name="(6)" sheetId="17" r:id="rId8"/>
    <sheet name="(7)" sheetId="9" r:id="rId9"/>
    <sheet name="(8)" sheetId="19" r:id="rId10"/>
    <sheet name="(9)" sheetId="23" r:id="rId11"/>
    <sheet name="(10)" sheetId="24" r:id="rId12"/>
    <sheet name="(11)" sheetId="26" r:id="rId13"/>
    <sheet name="(12)" sheetId="21" r:id="rId14"/>
    <sheet name="(13)" sheetId="20" r:id="rId15"/>
    <sheet name="(14)" sheetId="22" r:id="rId16"/>
  </sheets>
  <definedNames>
    <definedName name="_xlnm.Print_Area" localSheetId="1">'(1)'!$A$3:$P$54</definedName>
    <definedName name="_xlnm.Print_Area" localSheetId="11">'(10)'!$A$1:$S$43</definedName>
    <definedName name="_xlnm.Print_Area" localSheetId="12">'(11)'!$A$3:$S$11</definedName>
    <definedName name="_xlnm.Print_Area" localSheetId="13">'(12)'!$A$3:$S$8</definedName>
    <definedName name="_xlnm.Print_Area" localSheetId="15">'(14)'!$A$3:$K$24</definedName>
    <definedName name="_xlnm.Print_Area" localSheetId="2">'(1a)'!$A$3:$P$24</definedName>
    <definedName name="_xlnm.Print_Area" localSheetId="3">'(2)'!$A$3:$P$60</definedName>
    <definedName name="_xlnm.Print_Area" localSheetId="4">'(3)'!$A$3:$P$42</definedName>
    <definedName name="_xlnm.Print_Area" localSheetId="5">'(4)'!$A$1:$P$30</definedName>
    <definedName name="_xlnm.Print_Area" localSheetId="6">'(5)'!$A$1:$P$46</definedName>
    <definedName name="_xlnm.Print_Area" localSheetId="7">'(6)'!$A$1:$P$29</definedName>
    <definedName name="_xlnm.Print_Area" localSheetId="8">'(7)'!$A$3:$S$49</definedName>
    <definedName name="_xlnm.Print_Area" localSheetId="9">'(8)'!$A$3:$S$35</definedName>
    <definedName name="_xlnm.Print_Area" localSheetId="10">'(9)'!$A$3:$S$23</definedName>
    <definedName name="_xlnm.Print_Area" localSheetId="0">'Table of Contents'!$B$1:$D$19</definedName>
  </definedNames>
  <calcPr calcId="125725"/>
</workbook>
</file>

<file path=xl/calcChain.xml><?xml version="1.0" encoding="utf-8"?>
<calcChain xmlns="http://schemas.openxmlformats.org/spreadsheetml/2006/main">
  <c r="B4" i="23"/>
  <c r="A4"/>
  <c r="B20" i="16" l="1"/>
  <c r="B21"/>
  <c r="B22"/>
  <c r="B23"/>
  <c r="B24"/>
  <c r="B25"/>
  <c r="B26"/>
  <c r="B27"/>
  <c r="B28"/>
  <c r="B29"/>
  <c r="B30"/>
  <c r="A21"/>
  <c r="A22"/>
  <c r="A23"/>
  <c r="A24"/>
  <c r="A25"/>
  <c r="A26"/>
  <c r="A27"/>
  <c r="A28"/>
  <c r="A29"/>
  <c r="A30"/>
  <c r="A20"/>
  <c r="C5" i="4" l="1"/>
  <c r="B5"/>
</calcChain>
</file>

<file path=xl/sharedStrings.xml><?xml version="1.0" encoding="utf-8"?>
<sst xmlns="http://schemas.openxmlformats.org/spreadsheetml/2006/main" count="1264" uniqueCount="466">
  <si>
    <t>Consolidated income statement</t>
  </si>
  <si>
    <t>Skonsolidowany rachunek zysków i strat</t>
  </si>
  <si>
    <t>Interest income</t>
  </si>
  <si>
    <t>Interest expense</t>
  </si>
  <si>
    <t xml:space="preserve">Net interest income </t>
  </si>
  <si>
    <t>Fee and commission income</t>
  </si>
  <si>
    <t>Fee and commission expense</t>
  </si>
  <si>
    <t>Net fee and commission income</t>
  </si>
  <si>
    <t>Dividend income</t>
  </si>
  <si>
    <t>Result on trading activities</t>
  </si>
  <si>
    <t>Result on investing activities</t>
  </si>
  <si>
    <t>Other operating income</t>
  </si>
  <si>
    <t>Net impairment losses on loans and advances</t>
  </si>
  <si>
    <t>General administrative expenses</t>
  </si>
  <si>
    <t>Other operating expenses</t>
  </si>
  <si>
    <t>Operating result</t>
  </si>
  <si>
    <t>Share in profit (loss) of associates</t>
  </si>
  <si>
    <t>Profit (loss) before taxation</t>
  </si>
  <si>
    <t>Income tax expense</t>
  </si>
  <si>
    <t>Net profit (loss) for the year</t>
  </si>
  <si>
    <t>- attributable to the shareholders of the Bank</t>
  </si>
  <si>
    <t>Spis treści</t>
  </si>
  <si>
    <t>(1)</t>
  </si>
  <si>
    <t>Przychody z tytułu odsetek</t>
  </si>
  <si>
    <t>Koszty z tytułu odsetek</t>
  </si>
  <si>
    <t xml:space="preserve">Wynik z tytułu odsetek </t>
  </si>
  <si>
    <t>Przychody z tytułu opłat i prowizji</t>
  </si>
  <si>
    <t>Koszty z tytułu opłat i prowizji</t>
  </si>
  <si>
    <t>Wynik z tytułu opłat i prowizji</t>
  </si>
  <si>
    <t>Przychody z tytułu dywidend</t>
  </si>
  <si>
    <t>Wynik na działalności handlowej</t>
  </si>
  <si>
    <t>Wynik na działalności inwestycyjnej</t>
  </si>
  <si>
    <t>Pozostałe przychody operacyjne</t>
  </si>
  <si>
    <t>Ogólne koszty administracyjne</t>
  </si>
  <si>
    <t>Pozostałe koszty operacyjne</t>
  </si>
  <si>
    <t>Wynik na działalności operacyjnej</t>
  </si>
  <si>
    <t>Udział w zyskach/stratach jednostek stowarzyszonych</t>
  </si>
  <si>
    <t>Zysk (strata) brutto</t>
  </si>
  <si>
    <t>Podatek dochodowy</t>
  </si>
  <si>
    <t>Zysk (strata) netto</t>
  </si>
  <si>
    <t>- przypadający na akcjonariuszy Banku</t>
  </si>
  <si>
    <t>Odpisy netto z tytułu utraty wartości kredytów i pożyczek</t>
  </si>
  <si>
    <t>Zysk (strata) na jedną akcję (wyrażony w PLN na jedną akcję)</t>
  </si>
  <si>
    <t>tys. zł</t>
  </si>
  <si>
    <t>PLN thousands</t>
  </si>
  <si>
    <t>30/06/2011</t>
  </si>
  <si>
    <t>31/03/2011</t>
  </si>
  <si>
    <t>31/12/2010</t>
  </si>
  <si>
    <t>30/06/2010</t>
  </si>
  <si>
    <t>31/12/2009</t>
  </si>
  <si>
    <t>Wynik z tytułu odstek</t>
  </si>
  <si>
    <t>Net interest income</t>
  </si>
  <si>
    <t>(2)</t>
  </si>
  <si>
    <t>(3)</t>
  </si>
  <si>
    <t>(4)</t>
  </si>
  <si>
    <t>Wskaźniki finansowe</t>
  </si>
  <si>
    <t>Financial ratios</t>
  </si>
  <si>
    <t>General administrative expenses and depreciation</t>
  </si>
  <si>
    <t>Ogólne koszty administracyjne i amortyzacja</t>
  </si>
  <si>
    <t>Wynik z tytułu odsetek</t>
  </si>
  <si>
    <t>Interest income, of which relating to</t>
  </si>
  <si>
    <t>Amounts due from other banks</t>
  </si>
  <si>
    <t>Amounts due from customers under overdraft facilities</t>
  </si>
  <si>
    <t>Loans and advances to customers, after considering reversal of loans interests discount on impairment losses, of which</t>
  </si>
  <si>
    <t>- companies</t>
  </si>
  <si>
    <t>- households</t>
  </si>
  <si>
    <t>- public institutions</t>
  </si>
  <si>
    <t>- other entities</t>
  </si>
  <si>
    <t>Debt acquired from customers</t>
  </si>
  <si>
    <t>Other amounts due from customers</t>
  </si>
  <si>
    <t xml:space="preserve">Debt securities </t>
  </si>
  <si>
    <t>- at fair value through profit or loss account (trading)</t>
  </si>
  <si>
    <t>- available for sale</t>
  </si>
  <si>
    <t>- other debt securities</t>
  </si>
  <si>
    <t>Interest expense, of which relating to:</t>
  </si>
  <si>
    <t>Amounts owed to banks</t>
  </si>
  <si>
    <t>Amounts owed to customers</t>
  </si>
  <si>
    <t>30/09/2010</t>
  </si>
  <si>
    <t>Należności od banków</t>
  </si>
  <si>
    <t>W rachunku bieżącym udzielone klientom</t>
  </si>
  <si>
    <t>– przedsiębiorstwa</t>
  </si>
  <si>
    <t>– gospodarstwa domowe</t>
  </si>
  <si>
    <t>– instytucje sektora budżetowego</t>
  </si>
  <si>
    <t>– pozostałe podmioty</t>
  </si>
  <si>
    <t xml:space="preserve">Skupione wierzytelności od klientów </t>
  </si>
  <si>
    <t>Inne należności od klientów</t>
  </si>
  <si>
    <t>- wyceniane do wartości godziwej przez rachunek zysków i strat (handlowe)</t>
  </si>
  <si>
    <t>- dostępne do sprzedaży</t>
  </si>
  <si>
    <t>- pozostałe dłużne papiery wartościowe</t>
  </si>
  <si>
    <t>Koszty odsetek</t>
  </si>
  <si>
    <t xml:space="preserve">Zobowiązania wobec innych banków </t>
  </si>
  <si>
    <t xml:space="preserve">Zobowiązania wobec klientów </t>
  </si>
  <si>
    <t>(5)</t>
  </si>
  <si>
    <t>Kredyty i pożyczki udzielone klientom z uwzględnieniem odwrócenia odsetek od kredytów z utratą wartości, z tego:</t>
  </si>
  <si>
    <t>Przychody z tytułu opłat i prowizji od banków</t>
  </si>
  <si>
    <t>Przychody z tytułu opłat i prowizji od klientów</t>
  </si>
  <si>
    <t>– od kredytów i pożyczek</t>
  </si>
  <si>
    <t>– od operacji rozliczeniowych krajowych</t>
  </si>
  <si>
    <t>– od operacji rozliczeniowych zagranicznych</t>
  </si>
  <si>
    <t>– od obsługi rachunków</t>
  </si>
  <si>
    <t>– od zobowiązań gwarancyjnych</t>
  </si>
  <si>
    <t>– od operacji brokerskich</t>
  </si>
  <si>
    <t>– od kart płatniczych</t>
  </si>
  <si>
    <t>– inne prowizje</t>
  </si>
  <si>
    <t>Koszty z tytułu opłat i prowizji od banków</t>
  </si>
  <si>
    <t>Koszty z tytułu opłat i prowizji od klientów</t>
  </si>
  <si>
    <t>Fee and commission income from banks</t>
  </si>
  <si>
    <t>Fee and commission income from customers</t>
  </si>
  <si>
    <t>- on loans and advances</t>
  </si>
  <si>
    <t>- on domestic settlements</t>
  </si>
  <si>
    <t>- on foreign settlements</t>
  </si>
  <si>
    <t>- on account service</t>
  </si>
  <si>
    <t>- on guarantee commitments</t>
  </si>
  <si>
    <t>- on brokerage operations</t>
  </si>
  <si>
    <t>- on payment cards</t>
  </si>
  <si>
    <t>- other</t>
  </si>
  <si>
    <t>Fee and commission expense from banks</t>
  </si>
  <si>
    <t>Fee and commission expense from customers</t>
  </si>
  <si>
    <t>Podstawowe dane finansowe BGŻ S.A.</t>
  </si>
  <si>
    <t>Key financial data of BGŻ S.A.</t>
  </si>
  <si>
    <t>Table of contents</t>
  </si>
  <si>
    <t xml:space="preserve">Employee benefit costs, of which: </t>
  </si>
  <si>
    <t>Including: retirement pay</t>
  </si>
  <si>
    <t>Materials and energy</t>
  </si>
  <si>
    <t>External services</t>
  </si>
  <si>
    <t>Other non-personnel costs</t>
  </si>
  <si>
    <t>Taxes and charges</t>
  </si>
  <si>
    <t>Contributions and amounts transferred to the KNF and BFG</t>
  </si>
  <si>
    <t>General administrative expenses, total</t>
  </si>
  <si>
    <t xml:space="preserve">Koszty pracownicze, w tym: </t>
  </si>
  <si>
    <t>- koszty wynagrodzeń</t>
  </si>
  <si>
    <t xml:space="preserve">     w tym odprawy emerytalne</t>
  </si>
  <si>
    <t>- koszty ubezpieczeń społecznych</t>
  </si>
  <si>
    <t>- pozostałe</t>
  </si>
  <si>
    <t>Zużycie materiałów i energii</t>
  </si>
  <si>
    <t>Usługi obce</t>
  </si>
  <si>
    <t>Pozostałe koszty rzeczowe</t>
  </si>
  <si>
    <t>Podatki i opłaty</t>
  </si>
  <si>
    <t>Składka i wpłaty na Bankowy Fundusz Gwarancyjny i Komisję Nadzoru Finansowego</t>
  </si>
  <si>
    <t>Ogólne koszty administracyjne, razem</t>
  </si>
  <si>
    <t>Koszty ogółem</t>
  </si>
  <si>
    <t>Total expenses</t>
  </si>
  <si>
    <t>Amortyzacja*</t>
  </si>
  <si>
    <t>Amortization and depreciation *</t>
  </si>
  <si>
    <t>* W sprawozdaniu finansowym wielość prezentowana w pozostałych kosztach operacyjnych</t>
  </si>
  <si>
    <t>* In financial statements presented as other operating expense.</t>
  </si>
  <si>
    <t>31/03/2010</t>
  </si>
  <si>
    <t>Loans and advances to customers, after considering reversal of loans interests discount on impairment losses, of which:</t>
  </si>
  <si>
    <t>Skonsolidowane sprawozdanie z sytuacji finansowej</t>
  </si>
  <si>
    <t>Consolidated statement of financial position</t>
  </si>
  <si>
    <t>AKTYWA</t>
  </si>
  <si>
    <t>Kasa i środki w Banku Centralnym</t>
  </si>
  <si>
    <t>Należności z tytułu zakupionych papierów wartościowych z otrzymanym przyrzeczeniem odkupu</t>
  </si>
  <si>
    <t>Papiery wartościowe przeznaczone do obrotu</t>
  </si>
  <si>
    <t>Pochodne instrumenty finansowe</t>
  </si>
  <si>
    <t>Kredyty i pożyczki udzielone klientom</t>
  </si>
  <si>
    <t>Papiery wartościowe dostępne do sprzedaży</t>
  </si>
  <si>
    <t>Pozostałe dłużne papiery wartościowe</t>
  </si>
  <si>
    <t>Nieruchomości inwestycyjne</t>
  </si>
  <si>
    <t>Inwestycje w jednostkach stowarzyszonych</t>
  </si>
  <si>
    <t xml:space="preserve">Wartości niematerialne </t>
  </si>
  <si>
    <t>Rzeczowe aktywa trwałe</t>
  </si>
  <si>
    <t>Aktywa z tytułu odroczonego podatku dochodowego</t>
  </si>
  <si>
    <t>Należności z tytułu podatku dochodowego</t>
  </si>
  <si>
    <t>Inne aktywa</t>
  </si>
  <si>
    <t>AKTYWA RAZEM</t>
  </si>
  <si>
    <t>General administrative expenses, amortization and depreciation</t>
  </si>
  <si>
    <t>ASSETS</t>
  </si>
  <si>
    <t>Cash and balances with the Central Bank</t>
  </si>
  <si>
    <t>Receivables arising from reverse repo transactions</t>
  </si>
  <si>
    <t>Held-for-trading securities</t>
  </si>
  <si>
    <t>Derivative financial instruments</t>
  </si>
  <si>
    <t>Loans and advances to customers</t>
  </si>
  <si>
    <t>Securities available for sale</t>
  </si>
  <si>
    <t>Other debt securities</t>
  </si>
  <si>
    <t>Investment property</t>
  </si>
  <si>
    <t>Investments in subsidiaries and associates</t>
  </si>
  <si>
    <t>Intangible assets</t>
  </si>
  <si>
    <t>Property, plant and equipment</t>
  </si>
  <si>
    <t>Deferred tax asset</t>
  </si>
  <si>
    <t xml:space="preserve">Current tax asset </t>
  </si>
  <si>
    <t>Other assets</t>
  </si>
  <si>
    <t>TOTAL ASSETS</t>
  </si>
  <si>
    <t>ZOBOWIĄZANIA</t>
  </si>
  <si>
    <t>Zobowiązania wobec innych banków</t>
  </si>
  <si>
    <t>Zobowiązania z tytułu sprzedanych papierów wartościowych z udzielonym przyrzeczeniem odkupu</t>
  </si>
  <si>
    <t>Pochodne instrumenty finansowe oraz pozostałe zobowiązania przeznaczone do obrotu</t>
  </si>
  <si>
    <t>Zobowiązania wobec klientów</t>
  </si>
  <si>
    <t>Zobowiązania z tytułu emisji dłużnych papierów wartościowych</t>
  </si>
  <si>
    <t>Pozostałe zobowiązania</t>
  </si>
  <si>
    <t>Rezerwa z tytułu odroczonego podatku dochodowego</t>
  </si>
  <si>
    <t>Zobowiązania z tytułu podatku dochodowego</t>
  </si>
  <si>
    <t>Rezerwy</t>
  </si>
  <si>
    <t>Zobowiązania z tytułu świadczeń pracowniczych</t>
  </si>
  <si>
    <t>ZOBOWIĄZANIA RAZEM</t>
  </si>
  <si>
    <t>KAPITAŁ WŁASNY</t>
  </si>
  <si>
    <t>Kapitał akcyjny</t>
  </si>
  <si>
    <t>Kapitał zapasowy</t>
  </si>
  <si>
    <t>Wynik z lat ubiegłych</t>
  </si>
  <si>
    <t>Pozostałe kapitały</t>
  </si>
  <si>
    <t xml:space="preserve">Niepodzielony wynik finansowy </t>
  </si>
  <si>
    <t>KAPITAŁ WŁASNY RAZEM</t>
  </si>
  <si>
    <t>ZOBOWIĄZANIA I KAPITAŁ RAZEM</t>
  </si>
  <si>
    <t>LIABILITIES</t>
  </si>
  <si>
    <t>Amounts owed to other banks</t>
  </si>
  <si>
    <t>Liabilities arising from repo transactions</t>
  </si>
  <si>
    <t>Derivative financial instruments and other liabilities held for trading</t>
  </si>
  <si>
    <t>Liabilities from issued debt securities</t>
  </si>
  <si>
    <t>Other liabilities</t>
  </si>
  <si>
    <t>Deferred tax liability</t>
  </si>
  <si>
    <t>Current tax liabilities</t>
  </si>
  <si>
    <t>Provisions</t>
  </si>
  <si>
    <t xml:space="preserve">Liabilities arising from employee benefits </t>
  </si>
  <si>
    <t>TOTAL LIABILITIES</t>
  </si>
  <si>
    <t>EQUITY</t>
  </si>
  <si>
    <t>Issued share capital</t>
  </si>
  <si>
    <t>Reserve capital</t>
  </si>
  <si>
    <t>Accumulated profit/ (loss) from previous years</t>
  </si>
  <si>
    <t>Other reserves</t>
  </si>
  <si>
    <t>Undistributed profit</t>
  </si>
  <si>
    <t>TOTAL EQUITY</t>
  </si>
  <si>
    <t>TOTAL LIABILITIES AND EQUITY</t>
  </si>
  <si>
    <t>Współczynnik wypłacalności</t>
  </si>
  <si>
    <t>Capital adequacy ratio</t>
  </si>
  <si>
    <t>Jakość portfela kredytowego</t>
  </si>
  <si>
    <t>Quality of loan portfolio</t>
  </si>
  <si>
    <t>(6)</t>
  </si>
  <si>
    <t>(7)</t>
  </si>
  <si>
    <t>(8)</t>
  </si>
  <si>
    <t>(9)</t>
  </si>
  <si>
    <t>(10)</t>
  </si>
  <si>
    <t>(11)</t>
  </si>
  <si>
    <t>Zatrudnienie, liczba placówek</t>
  </si>
  <si>
    <t>Staffing and number of branches</t>
  </si>
  <si>
    <t>Powrót do spisu treści</t>
  </si>
  <si>
    <t>Back to table of contents</t>
  </si>
  <si>
    <t>PLN thousands, year-to-date basis</t>
  </si>
  <si>
    <t>tys. zł, narastająco od początku roku</t>
  </si>
  <si>
    <t>tys. zł, kwartalnie</t>
  </si>
  <si>
    <t>PLN thousands, quarterly basis</t>
  </si>
  <si>
    <t>x</t>
  </si>
  <si>
    <t>* W sprawozdaniu finansowym wielkość prezentowana w pozostałych kosztach operacyjnych</t>
  </si>
  <si>
    <t>Other operating expense</t>
  </si>
  <si>
    <t>(12)</t>
  </si>
  <si>
    <t>(13)</t>
  </si>
  <si>
    <t>Z tytułu działalności zarządzania majątkiem osób trzecich</t>
  </si>
  <si>
    <t>Z tytułu sprzedaży lub likwidacji środków trwałych, wartości niematerialnych oraz aktywów do zbycia</t>
  </si>
  <si>
    <t>Z tytułu odzyskanych należności przedawnionych, umorzonych i nieściągalnych oraz spłaty należności wyłączonych ze sprawozdania z sytuacji finansowej</t>
  </si>
  <si>
    <t>Przychody ze sprzedaży towarów i usług</t>
  </si>
  <si>
    <t>Z tytułu rozwiązania rezerw na pozostałe należności (poza kredytowymi)</t>
  </si>
  <si>
    <t>Rozwiązanie rezerw na zobowiązania</t>
  </si>
  <si>
    <t>Z tytułu odzyskania poniesionych kosztów</t>
  </si>
  <si>
    <t>Inne przychody operacyjne</t>
  </si>
  <si>
    <t>Pozostałe przychody operacyjne, razem</t>
  </si>
  <si>
    <t>From management of third-party properties</t>
  </si>
  <si>
    <t>From sale or liquidation of property, plant and equipment, intangible assets and assets held-for-sale</t>
  </si>
  <si>
    <t xml:space="preserve">From recovered statute –barred receivables, written off or bad debts, repayments of derecognized receivables  </t>
  </si>
  <si>
    <t>Sales of goods and services</t>
  </si>
  <si>
    <t xml:space="preserve">Reversal of provisions for other receivables (excluding loan receivables) </t>
  </si>
  <si>
    <t>From recovery of costs incurred</t>
  </si>
  <si>
    <t>Other operating income, total</t>
  </si>
  <si>
    <t>Reversal of provisions for liabilities</t>
  </si>
  <si>
    <t>Rozwiązanie odpisów z tytułu utraty wartości rzeczowych środków trwałych</t>
  </si>
  <si>
    <t>Wycena nieruchomości inwestycyjnej</t>
  </si>
  <si>
    <t xml:space="preserve">Investment property valuation </t>
  </si>
  <si>
    <t xml:space="preserve">Reversal of fixed asset impairment write-downs </t>
  </si>
  <si>
    <t>Z tytułu utworzonych rezerw na pozostałe należności (poza kredytowymi)</t>
  </si>
  <si>
    <t>Z tytułu utworzenia rezerw na zobowiązania</t>
  </si>
  <si>
    <t>Z tytułu windykacji należności</t>
  </si>
  <si>
    <t>Przekazane darowizny</t>
  </si>
  <si>
    <t xml:space="preserve">Amortyzacja </t>
  </si>
  <si>
    <t>Pozostałe koszty operacyjne, razem</t>
  </si>
  <si>
    <t>Due to the management of third-party assets</t>
  </si>
  <si>
    <t>Due to the sale or liquidation of property, plant and equipment, intangible assets and assets or sale</t>
  </si>
  <si>
    <t>Due to recognized provisions for other receivables (other than loans and advances)</t>
  </si>
  <si>
    <t xml:space="preserve">Due to debt recovery </t>
  </si>
  <si>
    <t>Donations</t>
  </si>
  <si>
    <t xml:space="preserve">Amortization and depreciation </t>
  </si>
  <si>
    <t>Other operating expenses, total</t>
  </si>
  <si>
    <t>Due to provisions for liabilities</t>
  </si>
  <si>
    <t>Amortyzacja</t>
  </si>
  <si>
    <t>W rachunku bieżącym udzielone klientom, w tym:</t>
  </si>
  <si>
    <t>Kredyty i pożyczki udzielone klientom:</t>
  </si>
  <si>
    <t>– przedsiębiorstwa, w tym:</t>
  </si>
  <si>
    <t>- przedsiębiorcy indywidualni</t>
  </si>
  <si>
    <t>- rolnicy</t>
  </si>
  <si>
    <t>Skupione wierzytelności</t>
  </si>
  <si>
    <t>Inne należności</t>
  </si>
  <si>
    <t>Pozostałe</t>
  </si>
  <si>
    <t>Kredyty i pożyczki brutto udzielone klientom, razem</t>
  </si>
  <si>
    <t>Odpisy na należności (wielkość ujemna)</t>
  </si>
  <si>
    <t>Kredyty i pożyczki netto udzielone klientom, razem</t>
  </si>
  <si>
    <t>Loans and advances to customers:</t>
  </si>
  <si>
    <t>Purchased debt</t>
  </si>
  <si>
    <t>Other receivables</t>
  </si>
  <si>
    <t>Other</t>
  </si>
  <si>
    <t>Loans and advances to customers, gross</t>
  </si>
  <si>
    <t>Impairment allowances (negative value)</t>
  </si>
  <si>
    <t>Loans and advances to customers, net</t>
  </si>
  <si>
    <t xml:space="preserve">- investment loans </t>
  </si>
  <si>
    <t>- operating loans</t>
  </si>
  <si>
    <t>- real-estate loans</t>
  </si>
  <si>
    <t>- klienci indywidualni</t>
  </si>
  <si>
    <t>- klienci indywidualni, w tym:</t>
  </si>
  <si>
    <t>- nieruchomości</t>
  </si>
  <si>
    <t>- individual entrepreneurs</t>
  </si>
  <si>
    <t>- farmers</t>
  </si>
  <si>
    <t>– gospodarstwa domowe:</t>
  </si>
  <si>
    <t>- inwestycyjne</t>
  </si>
  <si>
    <t>- obrotowe</t>
  </si>
  <si>
    <t>– households, including:</t>
  </si>
  <si>
    <t>– businesses</t>
  </si>
  <si>
    <t>– public sector institutions</t>
  </si>
  <si>
    <t>– other entities</t>
  </si>
  <si>
    <t>– businesses, including:</t>
  </si>
  <si>
    <t>Memo item:</t>
  </si>
  <si>
    <t>Pozycja dodatkowa:</t>
  </si>
  <si>
    <t>Kredyty preferencyjne, brutto*</t>
  </si>
  <si>
    <t>Preferential loans, gross*</t>
  </si>
  <si>
    <t>* Kredyty i pożyczki preferencyjne (udzielane z dopłatami agencji rządowych) udzielone przedsiębiorstwom, rolnikom oraz przedsiębiorcom indywidualnym.</t>
  </si>
  <si>
    <t>* Preferential loans and advances (granted with additional payments from government agencies) granted to businesses, farmers and individual entrepreneurs.</t>
  </si>
  <si>
    <t>UWAGA:</t>
  </si>
  <si>
    <t>NOTICE:</t>
  </si>
  <si>
    <t>narastająco od początku roku</t>
  </si>
  <si>
    <t>year-to-date basis</t>
  </si>
  <si>
    <t>Stopa zwrotu z kapitału (ROE)</t>
  </si>
  <si>
    <t>Stopa zwrotu z aktywów (ROA)</t>
  </si>
  <si>
    <t>Koszty / Dochody (C/I)</t>
  </si>
  <si>
    <t>Earnings per share (in PLN per share)</t>
  </si>
  <si>
    <t>Return on Equity (ROE)</t>
  </si>
  <si>
    <t>Return on Assets (ROA)</t>
  </si>
  <si>
    <t>Marża odsetkowa netto (NIM)</t>
  </si>
  <si>
    <t>Net Interest Margin (NIM)</t>
  </si>
  <si>
    <t>Cost / Income (C/I)</t>
  </si>
  <si>
    <t>Loans / Deposits (L/D)</t>
  </si>
  <si>
    <t>Kredyty / Depozyty (L/D)</t>
  </si>
  <si>
    <t>Capital Adequacy Ratio</t>
  </si>
  <si>
    <t>Razem fundusze własne</t>
  </si>
  <si>
    <t>Całkowity wymóg kapitałowy</t>
  </si>
  <si>
    <t>Współczynnik wypłacalności (%)</t>
  </si>
  <si>
    <t>Capital adequacy ratio (%)</t>
  </si>
  <si>
    <t>Own funds and short-term capital</t>
  </si>
  <si>
    <t>Total capital requirement</t>
  </si>
  <si>
    <t>w etatach</t>
  </si>
  <si>
    <t>in FTE equivalent</t>
  </si>
  <si>
    <t>Sieć placówek</t>
  </si>
  <si>
    <t>Network</t>
  </si>
  <si>
    <t>Oddziały operacyjne</t>
  </si>
  <si>
    <t>Oddziały podległe</t>
  </si>
  <si>
    <t>Razem</t>
  </si>
  <si>
    <t>Operating branches</t>
  </si>
  <si>
    <t>Subordinate branches</t>
  </si>
  <si>
    <t>Total</t>
  </si>
  <si>
    <t>31/12/2008</t>
  </si>
  <si>
    <t>New branches opened</t>
  </si>
  <si>
    <t>Liczba otwartych oddziałów</t>
  </si>
  <si>
    <t>as at period-end</t>
  </si>
  <si>
    <t>stan na koniec okresu</t>
  </si>
  <si>
    <t>Zatrudnienie w Banku</t>
  </si>
  <si>
    <t>Staffing in BGŻ stand-alone</t>
  </si>
  <si>
    <t xml:space="preserve">Head office </t>
  </si>
  <si>
    <t xml:space="preserve">Total </t>
  </si>
  <si>
    <t>Centrala</t>
  </si>
  <si>
    <t>Sieć</t>
  </si>
  <si>
    <t>* Opened since the beginning of 2008.</t>
  </si>
  <si>
    <t>* Otwarte od początku 2008 r.</t>
  </si>
  <si>
    <t xml:space="preserve">    including: new branches*</t>
  </si>
  <si>
    <t>w tym: nowe oddziały*</t>
  </si>
  <si>
    <t>Pozostałe podmioty finansowe:</t>
  </si>
  <si>
    <t>Rachunki bieżące</t>
  </si>
  <si>
    <t>Lokaty terminowe</t>
  </si>
  <si>
    <t xml:space="preserve">Inne zobowiązania </t>
  </si>
  <si>
    <t>- z tytułu zabezpieczeń pieniężnych</t>
  </si>
  <si>
    <t>Klienci indywidualni:</t>
  </si>
  <si>
    <t>Klienci korporacyjni:</t>
  </si>
  <si>
    <t>Klienci korporacyjni, w tym rolnicy:</t>
  </si>
  <si>
    <t>Klienci sektora budżetowego:</t>
  </si>
  <si>
    <t>Zobowiązania wobec klientów, razem</t>
  </si>
  <si>
    <t>Other financial institutions:</t>
  </si>
  <si>
    <t>Current accounts</t>
  </si>
  <si>
    <t>Term deposits</t>
  </si>
  <si>
    <t>- liabilities arising from monetary collateral</t>
  </si>
  <si>
    <t>Retail customers:</t>
  </si>
  <si>
    <t>Corporate customers:</t>
  </si>
  <si>
    <t xml:space="preserve">- other </t>
  </si>
  <si>
    <t>Public sector customers:</t>
  </si>
  <si>
    <t>Amounts owed to customers, total</t>
  </si>
  <si>
    <t>Corporate customers, of which farmers:</t>
  </si>
  <si>
    <t>- retail customers</t>
  </si>
  <si>
    <t>- retail customers, including:</t>
  </si>
  <si>
    <t>Poniesione, ale niezidentyfikowane straty (IBNR)</t>
  </si>
  <si>
    <t>Zaangażowanie bilansowe brutto</t>
  </si>
  <si>
    <t>Odpis aktualizujący na ekspozycje analizowane portfelowo</t>
  </si>
  <si>
    <t>Zaangażowanie netto</t>
  </si>
  <si>
    <t>Należności, które utraciły wartość</t>
  </si>
  <si>
    <t>Odpis aktualizujący na ekspozycje analizowane portfelowo i indywidualnie</t>
  </si>
  <si>
    <t>Kredyty i pożyczki udzielone klientom, razem</t>
  </si>
  <si>
    <t>Losses incurred but not reported (IBNR)</t>
  </si>
  <si>
    <t>Gross statement of financial position exposure</t>
  </si>
  <si>
    <t>Impairment allowance on exposures analyzed on the portfolio basis</t>
  </si>
  <si>
    <t>Net exposure</t>
  </si>
  <si>
    <t>Impaired exposures</t>
  </si>
  <si>
    <t>Impairment allowance on exposures analyzed on the portfolio and individual basis</t>
  </si>
  <si>
    <t>Provision coverage of impaired loans</t>
  </si>
  <si>
    <t>Pokrycie odpisami należności, które utraciły wartość</t>
  </si>
  <si>
    <t>Ratios:</t>
  </si>
  <si>
    <t>Wskaźniki:</t>
  </si>
  <si>
    <t>Loans and advances to customers, total</t>
  </si>
  <si>
    <t>Share of impaired exposures in total gross loan portfolio</t>
  </si>
  <si>
    <t>Udział należności, które utraciły wartość w portfelu kredytowym brutto</t>
  </si>
  <si>
    <t>Income on swap points*</t>
  </si>
  <si>
    <t>Wynik z odsetek i punktów swapowych, razem</t>
  </si>
  <si>
    <t>Wynik z punktów swapowych*</t>
  </si>
  <si>
    <t>Net interest income and swap points</t>
  </si>
  <si>
    <t>* W sprawozdaniu finansowym wykazywany w wyniku na działalności handlowej. Źródło: dane zarządcze Banku.</t>
  </si>
  <si>
    <t>* In financial statements shown in result on trading activities. Source: management accounts of the Bank.</t>
  </si>
  <si>
    <t>Net Interest Margin incl. swap points</t>
  </si>
  <si>
    <t>Marża odsetkowa netto z uwzgl. punktów swapowych</t>
  </si>
  <si>
    <t>Skonsolidowane sprawozdanie z całkowitych dochodów</t>
  </si>
  <si>
    <t>Consolidated statement of comprehensive income</t>
  </si>
  <si>
    <t>(1a)</t>
  </si>
  <si>
    <t>Środki na rachunkach bieżących</t>
  </si>
  <si>
    <t>Depozyty terminowe</t>
  </si>
  <si>
    <t>Kredyty i pożyczki otrzymane</t>
  </si>
  <si>
    <t>Inne zobowiązania</t>
  </si>
  <si>
    <t>Zobowiązania wobec innych banków, razem</t>
  </si>
  <si>
    <t>Cash in current accounts</t>
  </si>
  <si>
    <t>Loans and advances taken out</t>
  </si>
  <si>
    <t xml:space="preserve">Amounts owed to other banks, total </t>
  </si>
  <si>
    <t xml:space="preserve">Zysk netto </t>
  </si>
  <si>
    <t>Inne całkowite dochody</t>
  </si>
  <si>
    <t>Skutki wyceny aktywów finansowych dostępnych do sprzedaży</t>
  </si>
  <si>
    <t>Podatek dochodowy dotyczący innych całkowitych dochodów</t>
  </si>
  <si>
    <t>Inne całkowite dochody (netto)</t>
  </si>
  <si>
    <t xml:space="preserve">Całkowite dochody ogółem </t>
  </si>
  <si>
    <t>Other comprehensive income</t>
  </si>
  <si>
    <t>Net (loss)/gain on valuation of available-for-sale financial assets</t>
  </si>
  <si>
    <t>Income tax effect</t>
  </si>
  <si>
    <t>Other comprehensive income (net)</t>
  </si>
  <si>
    <t>Total comprehensive income for the first quarter</t>
  </si>
  <si>
    <t>Net profit</t>
  </si>
  <si>
    <t>Informacja uzupełniająca:</t>
  </si>
  <si>
    <t>Memo items:</t>
  </si>
  <si>
    <t>Koszty ryzyka kredytowego (CoC)</t>
  </si>
  <si>
    <t>Cost of Credit Risk (CoC)</t>
  </si>
  <si>
    <t>IPO costs</t>
  </si>
  <si>
    <t>Koszty IPO</t>
  </si>
  <si>
    <t>Change y/y</t>
  </si>
  <si>
    <t>Zmiana r/r</t>
  </si>
  <si>
    <t>Change q/q</t>
  </si>
  <si>
    <t>Zmiana kw./kw.</t>
  </si>
  <si>
    <t>Zmiana narastająco</t>
  </si>
  <si>
    <t>Change YTD</t>
  </si>
  <si>
    <t>Dłużne papiery wartościowe</t>
  </si>
  <si>
    <t>Zobowiązania wobec banków</t>
  </si>
  <si>
    <t>(14)</t>
  </si>
  <si>
    <t>Nr arkusza / Sheet no.</t>
  </si>
  <si>
    <r>
      <t>-</t>
    </r>
    <r>
      <rPr>
        <sz val="7"/>
        <rFont val="Tahoma"/>
        <family val="2"/>
        <charset val="238"/>
      </rPr>
      <t xml:space="preserve">       </t>
    </r>
    <r>
      <rPr>
        <sz val="10"/>
        <rFont val="Tahoma"/>
        <family val="2"/>
        <charset val="238"/>
      </rPr>
      <t>Payroll</t>
    </r>
  </si>
  <si>
    <r>
      <t>-</t>
    </r>
    <r>
      <rPr>
        <sz val="7"/>
        <rFont val="Tahoma"/>
        <family val="2"/>
        <charset val="238"/>
      </rPr>
      <t xml:space="preserve">       </t>
    </r>
    <r>
      <rPr>
        <sz val="10"/>
        <rFont val="Tahoma"/>
        <family val="2"/>
        <charset val="238"/>
      </rPr>
      <t xml:space="preserve">Social security </t>
    </r>
  </si>
  <si>
    <r>
      <t>-</t>
    </r>
    <r>
      <rPr>
        <sz val="7"/>
        <rFont val="Tahoma"/>
        <family val="2"/>
        <charset val="238"/>
      </rPr>
      <t xml:space="preserve">       </t>
    </r>
    <r>
      <rPr>
        <sz val="10"/>
        <rFont val="Tahoma"/>
        <family val="2"/>
        <charset val="238"/>
      </rPr>
      <t>Other</t>
    </r>
  </si>
  <si>
    <t>Zmiana kw/kw</t>
  </si>
  <si>
    <t>30/09/2011</t>
  </si>
  <si>
    <t>Począwszy od Skonsolidowanego Raportu Finansowego Grupy Kapitałowej BGŻ S.A. za I półrocze 2011 r. wprowadzono rozszerzoną sprawozdawczość dotyczącą kredytów i pożyczek udzielonym klientom, polegającą na rozbiciu kredytów dla gospodarstw domowych na kredyty dla klientów indywidualnych, przedsiębiorców indywidualnych oraz rolników. Rozszerzone dane dostępne są na daty: 30/09/2011 r., 30/06/2011 r., 31/12/2010 r., 30/09/2010 r. oraz 30/06/2010 r.</t>
  </si>
  <si>
    <t>Since the Consolidated Financial Report of the BGŻ S.A. Capital Group for the first half of 2011, the disclosure on loans and advances to customers was broadened, namely by splitting of loans to households into loans to retail customers, individual entrepreneurs and farmers. The broadened disclosure is available for the dates: 30 September 2011, 30 June 2011, 31 December 2010, 30 September 2010 and 30 June 2010.</t>
  </si>
  <si>
    <t>Począwszy od Skonsolidowanego Raportu Finansowego Grupy Kapitałowej BGŻ S.A. za I półrocze 2011 r. wprowadzono rozszerzoną sprawozdawczość dotyczącą zobowiązań wobec klientów, polegającą na wyodrębnieniu zobowiązań wobec rolników. Rozszerzone dane dostępne są na daty: 30/09/2011 r. 30/06/2011 r., 31/12/2010 r. 30/09/2010 r. oraz 30/06/2010 r.</t>
  </si>
  <si>
    <t>Since the Consolidated Financial Report of the BGŻ S.A. Capital Group for the first half of 2011, the disclosure on amounts owed to customers was broadened, namely by splitting of amounts owed to farmers. The broadened disclosure is available for the dates: 30 September 2011, 30 June 2011, 31 December 2010, 30 September 2010 and 30 June 2010.</t>
  </si>
</sst>
</file>

<file path=xl/styles.xml><?xml version="1.0" encoding="utf-8"?>
<styleSheet xmlns="http://schemas.openxmlformats.org/spreadsheetml/2006/main">
  <numFmts count="6">
    <numFmt numFmtId="164" formatCode="_-* #,##0.00_-;\-* #,##0.00_-;_-* &quot;-&quot;??_-;_-@_-"/>
    <numFmt numFmtId="165" formatCode="_(* #,##0_);_(* \(#,##0\);_(* &quot;-&quot;??_);_(@_)"/>
    <numFmt numFmtId="166" formatCode="_(* #,##0.00_);_(* \(#,##0.00\);_(* &quot;-&quot;??_);_(@_)"/>
    <numFmt numFmtId="167" formatCode="_(* #,##0.0%_);_(* \(#,##0.0%\);_(* &quot;-&quot;??_);_(@_)"/>
    <numFmt numFmtId="168" formatCode="_-* #,##0\ _z_ł_-;\-* #,##0\ _z_ł_-;_-* &quot;-&quot;??\ _z_ł_-;_-@_-"/>
    <numFmt numFmtId="169" formatCode="_(* #,##0%_);_(* \(#,##0%\);_(* &quot;-&quot;??_);_(@_)"/>
  </numFmts>
  <fonts count="46">
    <font>
      <sz val="11"/>
      <color theme="1"/>
      <name val="Czcionka tekstu podstawowego"/>
      <family val="2"/>
      <charset val="238"/>
    </font>
    <font>
      <sz val="11"/>
      <color theme="1"/>
      <name val="Czcionka tekstu podstawowego"/>
      <family val="2"/>
    </font>
    <font>
      <sz val="11"/>
      <color theme="1"/>
      <name val="Czcionka tekstu podstawowego"/>
      <family val="2"/>
      <charset val="238"/>
    </font>
    <font>
      <u/>
      <sz val="9.35"/>
      <color theme="10"/>
      <name val="Czcionka tekstu podstawowego"/>
      <family val="2"/>
      <charset val="238"/>
    </font>
    <font>
      <sz val="11"/>
      <color theme="1"/>
      <name val="Tahoma"/>
      <family val="2"/>
      <charset val="238"/>
    </font>
    <font>
      <sz val="10"/>
      <color theme="1"/>
      <name val="Tahoma"/>
      <family val="2"/>
      <charset val="238"/>
    </font>
    <font>
      <b/>
      <sz val="10"/>
      <color theme="1"/>
      <name val="Tahoma"/>
      <family val="2"/>
      <charset val="238"/>
    </font>
    <font>
      <sz val="11"/>
      <color theme="4" tint="-0.249977111117893"/>
      <name val="Tahoma"/>
      <family val="2"/>
      <charset val="238"/>
    </font>
    <font>
      <i/>
      <sz val="8"/>
      <color theme="1"/>
      <name val="Tahoma"/>
      <family val="2"/>
      <charset val="238"/>
    </font>
    <font>
      <b/>
      <sz val="11"/>
      <color theme="1"/>
      <name val="Tahoma"/>
      <family val="2"/>
      <charset val="238"/>
    </font>
    <font>
      <i/>
      <sz val="10"/>
      <color theme="1"/>
      <name val="Tahoma"/>
      <family val="2"/>
      <charset val="238"/>
    </font>
    <font>
      <sz val="10"/>
      <color rgb="FF000000"/>
      <name val="Tahoma"/>
      <family val="2"/>
      <charset val="238"/>
    </font>
    <font>
      <b/>
      <sz val="14"/>
      <color theme="1"/>
      <name val="Tahoma"/>
      <family val="2"/>
      <charset val="238"/>
    </font>
    <font>
      <b/>
      <sz val="11"/>
      <color theme="1"/>
      <name val="Czcionka tekstu podstawowego"/>
      <family val="2"/>
      <charset val="238"/>
    </font>
    <font>
      <i/>
      <sz val="11"/>
      <color theme="1"/>
      <name val="Tahoma"/>
      <family val="2"/>
      <charset val="238"/>
    </font>
    <font>
      <u/>
      <sz val="9.35"/>
      <color theme="10"/>
      <name val="Tahoma"/>
      <family val="2"/>
      <charset val="238"/>
    </font>
    <font>
      <b/>
      <sz val="12"/>
      <color theme="1"/>
      <name val="Calibri"/>
      <family val="2"/>
      <charset val="238"/>
      <scheme val="minor"/>
    </font>
    <font>
      <sz val="10"/>
      <color theme="4" tint="-0.249977111117893"/>
      <name val="Tahoma"/>
      <family val="2"/>
      <charset val="238"/>
    </font>
    <font>
      <b/>
      <sz val="10"/>
      <color theme="4" tint="-0.249977111117893"/>
      <name val="Tahoma"/>
      <family val="2"/>
      <charset val="238"/>
    </font>
    <font>
      <sz val="10"/>
      <color theme="1"/>
      <name val="Arial"/>
      <family val="2"/>
      <charset val="238"/>
    </font>
    <font>
      <b/>
      <sz val="11"/>
      <name val="Tahoma"/>
      <family val="2"/>
      <charset val="238"/>
    </font>
    <font>
      <b/>
      <i/>
      <sz val="10"/>
      <color theme="1"/>
      <name val="Tahoma"/>
      <family val="2"/>
      <charset val="238"/>
    </font>
    <font>
      <i/>
      <sz val="10"/>
      <name val="Tahoma"/>
      <family val="2"/>
      <charset val="238"/>
    </font>
    <font>
      <sz val="10"/>
      <name val="Tahoma"/>
      <family val="2"/>
      <charset val="238"/>
    </font>
    <font>
      <b/>
      <sz val="10"/>
      <name val="Tahoma"/>
      <family val="2"/>
      <charset val="238"/>
    </font>
    <font>
      <i/>
      <sz val="8"/>
      <name val="Tahoma"/>
      <family val="2"/>
      <charset val="238"/>
    </font>
    <font>
      <b/>
      <u/>
      <sz val="10"/>
      <color theme="1"/>
      <name val="Tahoma"/>
      <family val="2"/>
      <charset val="238"/>
    </font>
    <font>
      <sz val="11"/>
      <name val="Tahoma"/>
      <family val="2"/>
      <charset val="238"/>
    </font>
    <font>
      <b/>
      <u/>
      <sz val="11"/>
      <color theme="0"/>
      <name val="Calibri"/>
      <family val="2"/>
      <charset val="238"/>
      <scheme val="minor"/>
    </font>
    <font>
      <b/>
      <sz val="11"/>
      <color theme="0"/>
      <name val="Calibri"/>
      <family val="2"/>
      <charset val="238"/>
    </font>
    <font>
      <sz val="11"/>
      <color theme="0"/>
      <name val="Tahoma"/>
      <family val="2"/>
      <charset val="238"/>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1"/>
      <name val="Czcionka tekstu podstawowego"/>
      <family val="2"/>
      <charset val="238"/>
    </font>
    <font>
      <b/>
      <i/>
      <sz val="11"/>
      <color theme="1"/>
      <name val="Tahoma"/>
      <family val="2"/>
      <charset val="238"/>
    </font>
    <font>
      <b/>
      <sz val="14"/>
      <name val="Tahoma"/>
      <family val="2"/>
      <charset val="238"/>
    </font>
    <font>
      <sz val="7"/>
      <name val="Tahoma"/>
      <family val="2"/>
      <charset val="238"/>
    </font>
    <font>
      <b/>
      <u/>
      <sz val="10"/>
      <name val="Tahoma"/>
      <family val="2"/>
      <charset val="238"/>
    </font>
    <font>
      <b/>
      <i/>
      <u/>
      <sz val="10"/>
      <color theme="1"/>
      <name val="Tahoma"/>
      <family val="2"/>
      <charset val="238"/>
    </font>
    <font>
      <b/>
      <i/>
      <u/>
      <sz val="10"/>
      <name val="Tahoma"/>
      <family val="2"/>
      <charset val="238"/>
    </font>
    <font>
      <b/>
      <i/>
      <sz val="10"/>
      <name val="Tahoma"/>
      <family val="2"/>
      <charset val="238"/>
    </font>
    <font>
      <i/>
      <sz val="12"/>
      <color theme="1"/>
      <name val="Calibri"/>
      <family val="2"/>
      <charset val="238"/>
      <scheme val="minor"/>
    </font>
    <font>
      <sz val="10"/>
      <name val="Arial CE"/>
      <charset val="238"/>
    </font>
    <font>
      <sz val="10"/>
      <name val="MS Sans Serif"/>
      <family val="2"/>
      <charset val="238"/>
    </font>
    <font>
      <sz val="10"/>
      <name val="Courier"/>
      <family val="3"/>
    </font>
  </fonts>
  <fills count="6">
    <fill>
      <patternFill patternType="none"/>
    </fill>
    <fill>
      <patternFill patternType="gray125"/>
    </fill>
    <fill>
      <patternFill patternType="solid">
        <fgColor rgb="FFFFC000"/>
        <bgColor indexed="64"/>
      </patternFill>
    </fill>
    <fill>
      <patternFill patternType="solid">
        <fgColor theme="8" tint="0.79998168889431442"/>
        <bgColor indexed="64"/>
      </patternFill>
    </fill>
    <fill>
      <patternFill patternType="solid">
        <fgColor theme="8" tint="-0.249977111117893"/>
        <bgColor indexed="64"/>
      </patternFill>
    </fill>
    <fill>
      <patternFill patternType="solid">
        <fgColor theme="0" tint="-4.9989318521683403E-2"/>
        <bgColor indexed="64"/>
      </patternFill>
    </fill>
  </fills>
  <borders count="10">
    <border>
      <left/>
      <right/>
      <top/>
      <bottom/>
      <diagonal/>
    </border>
    <border>
      <left/>
      <right/>
      <top/>
      <bottom style="medium">
        <color indexed="64"/>
      </bottom>
      <diagonal/>
    </border>
    <border>
      <left/>
      <right/>
      <top/>
      <bottom style="double">
        <color indexed="64"/>
      </bottom>
      <diagonal/>
    </border>
    <border>
      <left/>
      <right/>
      <top/>
      <bottom style="thin">
        <color indexed="64"/>
      </bottom>
      <diagonal/>
    </border>
    <border>
      <left/>
      <right/>
      <top/>
      <bottom style="hair">
        <color indexed="64"/>
      </bottom>
      <diagonal/>
    </border>
    <border>
      <left/>
      <right/>
      <top style="thin">
        <color indexed="64"/>
      </top>
      <bottom style="double">
        <color indexed="64"/>
      </bottom>
      <diagonal/>
    </border>
    <border>
      <left/>
      <right style="thick">
        <color theme="0"/>
      </right>
      <top/>
      <bottom style="thin">
        <color theme="8" tint="-0.24994659260841701"/>
      </bottom>
      <diagonal/>
    </border>
    <border>
      <left/>
      <right/>
      <top/>
      <bottom style="thin">
        <color theme="8" tint="-0.24994659260841701"/>
      </bottom>
      <diagonal/>
    </border>
    <border>
      <left style="thick">
        <color theme="0"/>
      </left>
      <right style="thick">
        <color theme="0"/>
      </right>
      <top/>
      <bottom style="thin">
        <color theme="8" tint="-0.24994659260841701"/>
      </bottom>
      <diagonal/>
    </border>
    <border>
      <left style="thick">
        <color theme="0"/>
      </left>
      <right/>
      <top/>
      <bottom style="thin">
        <color theme="8" tint="-0.24994659260841701"/>
      </bottom>
      <diagonal/>
    </border>
  </borders>
  <cellStyleXfs count="9">
    <xf numFmtId="0" fontId="0" fillId="0" borderId="0"/>
    <xf numFmtId="164" fontId="2" fillId="0" borderId="0" applyFont="0" applyFill="0" applyBorder="0" applyAlignment="0" applyProtection="0"/>
    <xf numFmtId="0" fontId="3" fillId="0" borderId="0" applyNumberFormat="0" applyFill="0" applyBorder="0" applyAlignment="0" applyProtection="0">
      <alignment vertical="top"/>
      <protection locked="0"/>
    </xf>
    <xf numFmtId="9" fontId="2" fillId="0" borderId="0" applyFont="0" applyFill="0" applyBorder="0" applyAlignment="0" applyProtection="0"/>
    <xf numFmtId="14" fontId="43" fillId="0" borderId="0" applyProtection="0">
      <alignment vertical="center"/>
    </xf>
    <xf numFmtId="0" fontId="44" fillId="0" borderId="0"/>
    <xf numFmtId="14" fontId="45" fillId="0" borderId="0" applyProtection="0">
      <alignment vertical="center"/>
    </xf>
    <xf numFmtId="0" fontId="1" fillId="0" borderId="0"/>
    <xf numFmtId="164" fontId="1" fillId="0" borderId="0" applyFont="0" applyFill="0" applyBorder="0" applyAlignment="0" applyProtection="0"/>
  </cellStyleXfs>
  <cellXfs count="228">
    <xf numFmtId="0" fontId="0" fillId="0" borderId="0" xfId="0"/>
    <xf numFmtId="0" fontId="4" fillId="0" borderId="0" xfId="0" applyFont="1"/>
    <xf numFmtId="0" fontId="5" fillId="0" borderId="0" xfId="0" applyFont="1" applyAlignment="1">
      <alignment vertical="top" wrapText="1"/>
    </xf>
    <xf numFmtId="0" fontId="7" fillId="0" borderId="0" xfId="0" applyFont="1"/>
    <xf numFmtId="0" fontId="4" fillId="0" borderId="0" xfId="0" applyFont="1" applyBorder="1"/>
    <xf numFmtId="0" fontId="6" fillId="0" borderId="0" xfId="0" applyFont="1" applyAlignment="1">
      <alignment vertical="top" wrapText="1"/>
    </xf>
    <xf numFmtId="0" fontId="4" fillId="0" borderId="0" xfId="0" applyFont="1" applyBorder="1" applyAlignment="1">
      <alignment vertical="top"/>
    </xf>
    <xf numFmtId="0" fontId="5" fillId="0" borderId="0" xfId="0" applyFont="1" applyBorder="1" applyAlignment="1">
      <alignment horizontal="right" vertical="top" wrapText="1"/>
    </xf>
    <xf numFmtId="0" fontId="4" fillId="0" borderId="0" xfId="0" applyFont="1" applyAlignment="1">
      <alignment vertical="top"/>
    </xf>
    <xf numFmtId="3" fontId="5" fillId="0" borderId="0" xfId="0" applyNumberFormat="1" applyFont="1" applyBorder="1" applyAlignment="1">
      <alignment horizontal="right" vertical="top" wrapText="1"/>
    </xf>
    <xf numFmtId="3" fontId="6" fillId="0" borderId="0" xfId="0" applyNumberFormat="1" applyFont="1" applyBorder="1" applyAlignment="1">
      <alignment horizontal="right" vertical="top" wrapText="1"/>
    </xf>
    <xf numFmtId="0" fontId="10" fillId="0" borderId="0" xfId="0" applyFont="1" applyAlignment="1">
      <alignment vertical="top" wrapText="1"/>
    </xf>
    <xf numFmtId="165" fontId="5" fillId="0" borderId="0" xfId="1" applyNumberFormat="1" applyFont="1" applyFill="1" applyBorder="1" applyAlignment="1">
      <alignment vertical="top"/>
    </xf>
    <xf numFmtId="165" fontId="5" fillId="0" borderId="3" xfId="1" applyNumberFormat="1" applyFont="1" applyFill="1" applyBorder="1" applyAlignment="1">
      <alignment vertical="top"/>
    </xf>
    <xf numFmtId="165" fontId="6" fillId="0" borderId="0" xfId="1" applyNumberFormat="1" applyFont="1" applyFill="1" applyBorder="1" applyAlignment="1">
      <alignment vertical="top"/>
    </xf>
    <xf numFmtId="0" fontId="9" fillId="0" borderId="0" xfId="0" applyFont="1"/>
    <xf numFmtId="165" fontId="5" fillId="0" borderId="2" xfId="1" applyNumberFormat="1" applyFont="1" applyFill="1" applyBorder="1" applyAlignment="1">
      <alignment vertical="top"/>
    </xf>
    <xf numFmtId="166" fontId="6" fillId="0" borderId="0" xfId="1" applyNumberFormat="1" applyFont="1" applyFill="1" applyBorder="1" applyAlignment="1">
      <alignment vertical="top"/>
    </xf>
    <xf numFmtId="0" fontId="6" fillId="0" borderId="0" xfId="0" applyFont="1" applyAlignment="1">
      <alignment wrapText="1"/>
    </xf>
    <xf numFmtId="0" fontId="12" fillId="0" borderId="0" xfId="0" applyFont="1"/>
    <xf numFmtId="165" fontId="5" fillId="0" borderId="4" xfId="1" applyNumberFormat="1" applyFont="1" applyFill="1" applyBorder="1" applyAlignment="1">
      <alignment vertical="top"/>
    </xf>
    <xf numFmtId="0" fontId="9" fillId="2" borderId="0" xfId="0" applyFont="1" applyFill="1" applyAlignment="1">
      <alignment vertical="center"/>
    </xf>
    <xf numFmtId="0" fontId="4" fillId="0" borderId="0" xfId="0" applyFont="1" applyAlignment="1">
      <alignment vertical="center"/>
    </xf>
    <xf numFmtId="0" fontId="4" fillId="3" borderId="0" xfId="0" applyFont="1" applyFill="1" applyAlignment="1">
      <alignment vertical="center"/>
    </xf>
    <xf numFmtId="0" fontId="3" fillId="0" borderId="0" xfId="2" applyFill="1" applyAlignment="1" applyProtection="1"/>
    <xf numFmtId="0" fontId="11" fillId="0" borderId="0" xfId="0" applyFont="1" applyFill="1" applyBorder="1" applyAlignment="1">
      <alignment horizontal="right" vertical="top" wrapText="1"/>
    </xf>
    <xf numFmtId="0" fontId="4" fillId="0" borderId="0" xfId="0" applyFont="1" applyFill="1" applyBorder="1"/>
    <xf numFmtId="0" fontId="4" fillId="0" borderId="0" xfId="0" applyFont="1" applyFill="1" applyBorder="1" applyAlignment="1">
      <alignment vertical="top"/>
    </xf>
    <xf numFmtId="165" fontId="5" fillId="0" borderId="0" xfId="0" applyNumberFormat="1" applyFont="1" applyFill="1" applyBorder="1" applyAlignment="1">
      <alignment horizontal="right" vertical="top" wrapText="1"/>
    </xf>
    <xf numFmtId="0" fontId="4" fillId="0" borderId="0" xfId="0" applyFont="1" applyFill="1"/>
    <xf numFmtId="0" fontId="4" fillId="0" borderId="0" xfId="0" applyFont="1" applyFill="1" applyAlignment="1">
      <alignment vertical="top"/>
    </xf>
    <xf numFmtId="165" fontId="5" fillId="0" borderId="0" xfId="1" applyNumberFormat="1" applyFont="1" applyFill="1" applyBorder="1" applyAlignment="1">
      <alignment horizontal="right" vertical="top"/>
    </xf>
    <xf numFmtId="165" fontId="5" fillId="0" borderId="4" xfId="1" applyNumberFormat="1" applyFont="1" applyFill="1" applyBorder="1" applyAlignment="1">
      <alignment horizontal="right" vertical="top"/>
    </xf>
    <xf numFmtId="165" fontId="6" fillId="0" borderId="0" xfId="1" applyNumberFormat="1" applyFont="1" applyFill="1" applyBorder="1" applyAlignment="1">
      <alignment horizontal="right" vertical="top"/>
    </xf>
    <xf numFmtId="165" fontId="5" fillId="0" borderId="3" xfId="1" applyNumberFormat="1" applyFont="1" applyFill="1" applyBorder="1" applyAlignment="1">
      <alignment horizontal="right" vertical="top"/>
    </xf>
    <xf numFmtId="165" fontId="5" fillId="0" borderId="2" xfId="1" applyNumberFormat="1" applyFont="1" applyFill="1" applyBorder="1" applyAlignment="1">
      <alignment horizontal="right" vertical="top"/>
    </xf>
    <xf numFmtId="166" fontId="6" fillId="0" borderId="0" xfId="1" applyNumberFormat="1" applyFont="1" applyFill="1" applyBorder="1" applyAlignment="1">
      <alignment horizontal="right" vertical="top"/>
    </xf>
    <xf numFmtId="167" fontId="5" fillId="0" borderId="0" xfId="1" applyNumberFormat="1" applyFont="1" applyFill="1" applyBorder="1" applyAlignment="1">
      <alignment vertical="top"/>
    </xf>
    <xf numFmtId="167" fontId="5" fillId="0" borderId="4" xfId="1" applyNumberFormat="1" applyFont="1" applyFill="1" applyBorder="1" applyAlignment="1">
      <alignment vertical="top"/>
    </xf>
    <xf numFmtId="167" fontId="6" fillId="0" borderId="0" xfId="1" applyNumberFormat="1" applyFont="1" applyFill="1" applyBorder="1" applyAlignment="1">
      <alignment vertical="top"/>
    </xf>
    <xf numFmtId="167" fontId="5" fillId="0" borderId="3" xfId="1" applyNumberFormat="1" applyFont="1" applyFill="1" applyBorder="1" applyAlignment="1">
      <alignment vertical="top"/>
    </xf>
    <xf numFmtId="167" fontId="5" fillId="0" borderId="2" xfId="1" applyNumberFormat="1" applyFont="1" applyFill="1" applyBorder="1" applyAlignment="1">
      <alignment vertical="top"/>
    </xf>
    <xf numFmtId="165" fontId="4" fillId="0" borderId="0" xfId="0" applyNumberFormat="1" applyFont="1"/>
    <xf numFmtId="0" fontId="14" fillId="0" borderId="0" xfId="0" applyFont="1"/>
    <xf numFmtId="0" fontId="4" fillId="0" borderId="0" xfId="0" applyFont="1" applyAlignment="1">
      <alignment horizontal="right"/>
    </xf>
    <xf numFmtId="165" fontId="6" fillId="0" borderId="5" xfId="1" applyNumberFormat="1" applyFont="1" applyFill="1" applyBorder="1" applyAlignment="1">
      <alignment horizontal="right" vertical="top"/>
    </xf>
    <xf numFmtId="167" fontId="5" fillId="0" borderId="0" xfId="1" applyNumberFormat="1" applyFont="1" applyFill="1" applyBorder="1" applyAlignment="1">
      <alignment horizontal="right" vertical="top"/>
    </xf>
    <xf numFmtId="167" fontId="5" fillId="0" borderId="4" xfId="1" applyNumberFormat="1" applyFont="1" applyFill="1" applyBorder="1" applyAlignment="1">
      <alignment horizontal="right" vertical="top"/>
    </xf>
    <xf numFmtId="167" fontId="5" fillId="0" borderId="3" xfId="1" applyNumberFormat="1" applyFont="1" applyFill="1" applyBorder="1" applyAlignment="1">
      <alignment horizontal="right" vertical="top"/>
    </xf>
    <xf numFmtId="167" fontId="6" fillId="0" borderId="0" xfId="1" applyNumberFormat="1" applyFont="1" applyFill="1" applyBorder="1" applyAlignment="1">
      <alignment horizontal="right" vertical="top"/>
    </xf>
    <xf numFmtId="167" fontId="6" fillId="0" borderId="5" xfId="1" applyNumberFormat="1" applyFont="1" applyFill="1" applyBorder="1" applyAlignment="1">
      <alignment horizontal="right" vertical="top"/>
    </xf>
    <xf numFmtId="165" fontId="5" fillId="0" borderId="1" xfId="1" applyNumberFormat="1" applyFont="1" applyFill="1" applyBorder="1" applyAlignment="1">
      <alignment vertical="top"/>
    </xf>
    <xf numFmtId="167" fontId="5" fillId="0" borderId="1" xfId="1" applyNumberFormat="1" applyFont="1" applyFill="1" applyBorder="1" applyAlignment="1">
      <alignment vertical="top"/>
    </xf>
    <xf numFmtId="0" fontId="5" fillId="0" borderId="0" xfId="0" applyFont="1" applyAlignment="1">
      <alignment horizontal="center"/>
    </xf>
    <xf numFmtId="165" fontId="5" fillId="0" borderId="1" xfId="1" applyNumberFormat="1" applyFont="1" applyFill="1" applyBorder="1" applyAlignment="1">
      <alignment horizontal="right" vertical="top"/>
    </xf>
    <xf numFmtId="0" fontId="15" fillId="0" borderId="0" xfId="2" applyFont="1" applyFill="1" applyAlignment="1" applyProtection="1"/>
    <xf numFmtId="165" fontId="16" fillId="0" borderId="0" xfId="1" applyNumberFormat="1" applyFont="1" applyFill="1" applyBorder="1" applyAlignment="1">
      <alignment horizontal="right" vertical="top"/>
    </xf>
    <xf numFmtId="0" fontId="16" fillId="0" borderId="0" xfId="0" applyFont="1"/>
    <xf numFmtId="167" fontId="16" fillId="0" borderId="0" xfId="1" applyNumberFormat="1" applyFont="1" applyFill="1" applyBorder="1" applyAlignment="1">
      <alignment vertical="top"/>
    </xf>
    <xf numFmtId="0" fontId="17" fillId="0" borderId="0" xfId="0" applyFont="1" applyAlignment="1">
      <alignment vertical="top" wrapText="1"/>
    </xf>
    <xf numFmtId="9" fontId="4" fillId="0" borderId="0" xfId="3" applyFont="1"/>
    <xf numFmtId="0" fontId="19" fillId="0" borderId="0" xfId="0" applyFont="1" applyAlignment="1">
      <alignment horizontal="justify"/>
    </xf>
    <xf numFmtId="165" fontId="0" fillId="0" borderId="0" xfId="0" applyNumberFormat="1"/>
    <xf numFmtId="0" fontId="19" fillId="0" borderId="0" xfId="0" applyFont="1"/>
    <xf numFmtId="49" fontId="5" fillId="0" borderId="0" xfId="0" applyNumberFormat="1" applyFont="1" applyAlignment="1">
      <alignment horizontal="left" vertical="top" wrapText="1" indent="1"/>
    </xf>
    <xf numFmtId="49" fontId="5" fillId="0" borderId="0" xfId="0" applyNumberFormat="1" applyFont="1" applyAlignment="1">
      <alignment horizontal="left" vertical="top" wrapText="1" indent="3"/>
    </xf>
    <xf numFmtId="49" fontId="6" fillId="0" borderId="0" xfId="0" applyNumberFormat="1" applyFont="1" applyAlignment="1">
      <alignment vertical="top" wrapText="1"/>
    </xf>
    <xf numFmtId="0" fontId="13" fillId="0" borderId="0" xfId="0" applyFont="1"/>
    <xf numFmtId="168" fontId="5" fillId="0" borderId="0" xfId="1" applyNumberFormat="1" applyFont="1" applyFill="1" applyBorder="1" applyAlignment="1">
      <alignment horizontal="right" vertical="top"/>
    </xf>
    <xf numFmtId="49" fontId="18" fillId="0" borderId="0" xfId="0" applyNumberFormat="1" applyFont="1" applyAlignment="1">
      <alignment vertical="top" wrapText="1"/>
    </xf>
    <xf numFmtId="0" fontId="9" fillId="0" borderId="0" xfId="0" applyFont="1" applyAlignment="1">
      <alignment horizontal="right"/>
    </xf>
    <xf numFmtId="165" fontId="10" fillId="0" borderId="3" xfId="1" applyNumberFormat="1" applyFont="1" applyFill="1" applyBorder="1" applyAlignment="1">
      <alignment horizontal="right" vertical="top"/>
    </xf>
    <xf numFmtId="0" fontId="22" fillId="0" borderId="0" xfId="0" applyFont="1" applyAlignment="1">
      <alignment vertical="top" wrapText="1"/>
    </xf>
    <xf numFmtId="0" fontId="23" fillId="0" borderId="0" xfId="0" applyFont="1" applyAlignment="1">
      <alignment vertical="top" wrapText="1"/>
    </xf>
    <xf numFmtId="0" fontId="22" fillId="0" borderId="0" xfId="0" applyFont="1" applyAlignment="1">
      <alignment horizontal="left" vertical="top" wrapText="1" indent="1"/>
    </xf>
    <xf numFmtId="165" fontId="7" fillId="0" borderId="0" xfId="0" applyNumberFormat="1" applyFont="1"/>
    <xf numFmtId="0" fontId="19" fillId="0" borderId="0" xfId="0" applyFont="1" applyAlignment="1">
      <alignment horizontal="right" wrapText="1"/>
    </xf>
    <xf numFmtId="165" fontId="16" fillId="0" borderId="3" xfId="1" applyNumberFormat="1" applyFont="1" applyFill="1" applyBorder="1" applyAlignment="1">
      <alignment horizontal="right" vertical="top"/>
    </xf>
    <xf numFmtId="0" fontId="16" fillId="0" borderId="0" xfId="0" applyFont="1" applyAlignment="1">
      <alignment horizontal="right"/>
    </xf>
    <xf numFmtId="167" fontId="16" fillId="0" borderId="3" xfId="1" applyNumberFormat="1" applyFont="1" applyFill="1" applyBorder="1" applyAlignment="1">
      <alignment horizontal="right" vertical="top"/>
    </xf>
    <xf numFmtId="0" fontId="0" fillId="0" borderId="0" xfId="0" applyAlignment="1">
      <alignment horizontal="right"/>
    </xf>
    <xf numFmtId="167" fontId="5" fillId="0" borderId="2" xfId="1" applyNumberFormat="1" applyFont="1" applyFill="1" applyBorder="1" applyAlignment="1">
      <alignment horizontal="right" vertical="top"/>
    </xf>
    <xf numFmtId="167" fontId="16" fillId="0" borderId="0" xfId="1" applyNumberFormat="1" applyFont="1" applyFill="1" applyBorder="1" applyAlignment="1">
      <alignment horizontal="right" vertical="top"/>
    </xf>
    <xf numFmtId="49" fontId="5" fillId="0" borderId="0" xfId="0" applyNumberFormat="1" applyFont="1" applyAlignment="1">
      <alignment horizontal="left" vertical="top" wrapText="1" indent="2"/>
    </xf>
    <xf numFmtId="0" fontId="13" fillId="0" borderId="0" xfId="0" applyFont="1" applyAlignment="1">
      <alignment horizontal="right"/>
    </xf>
    <xf numFmtId="0" fontId="27" fillId="0" borderId="0" xfId="0" applyFont="1"/>
    <xf numFmtId="0" fontId="30" fillId="0" borderId="0" xfId="0" applyFont="1"/>
    <xf numFmtId="0" fontId="27" fillId="5" borderId="0" xfId="0" applyFont="1" applyFill="1"/>
    <xf numFmtId="0" fontId="23" fillId="5" borderId="0" xfId="0" applyFont="1" applyFill="1" applyAlignment="1">
      <alignment vertical="top" wrapText="1"/>
    </xf>
    <xf numFmtId="0" fontId="24" fillId="5" borderId="0" xfId="0" applyFont="1" applyFill="1" applyAlignment="1">
      <alignment vertical="top" wrapText="1"/>
    </xf>
    <xf numFmtId="0" fontId="29" fillId="4" borderId="8" xfId="0" applyFont="1" applyFill="1" applyBorder="1" applyAlignment="1">
      <alignment horizontal="center" vertical="center" wrapText="1"/>
    </xf>
    <xf numFmtId="165" fontId="24" fillId="0" borderId="5" xfId="1" applyNumberFormat="1" applyFont="1" applyFill="1" applyBorder="1" applyAlignment="1">
      <alignment horizontal="right" vertical="top"/>
    </xf>
    <xf numFmtId="165" fontId="24" fillId="0" borderId="0" xfId="1" applyNumberFormat="1" applyFont="1" applyFill="1" applyBorder="1" applyAlignment="1">
      <alignment horizontal="right" vertical="top"/>
    </xf>
    <xf numFmtId="0" fontId="20" fillId="0" borderId="0" xfId="0" applyFont="1"/>
    <xf numFmtId="167" fontId="23" fillId="0" borderId="0" xfId="1" applyNumberFormat="1" applyFont="1" applyFill="1" applyBorder="1" applyAlignment="1">
      <alignment vertical="top"/>
    </xf>
    <xf numFmtId="167" fontId="24" fillId="0" borderId="0" xfId="1" applyNumberFormat="1" applyFont="1" applyFill="1" applyBorder="1" applyAlignment="1">
      <alignment vertical="top"/>
    </xf>
    <xf numFmtId="165" fontId="23" fillId="0" borderId="0" xfId="1" applyNumberFormat="1" applyFont="1" applyFill="1" applyBorder="1" applyAlignment="1">
      <alignment horizontal="right" vertical="top"/>
    </xf>
    <xf numFmtId="165" fontId="23" fillId="0" borderId="3" xfId="1" applyNumberFormat="1" applyFont="1" applyFill="1" applyBorder="1" applyAlignment="1">
      <alignment horizontal="right" vertical="top"/>
    </xf>
    <xf numFmtId="167" fontId="23" fillId="0" borderId="3" xfId="1" applyNumberFormat="1" applyFont="1" applyFill="1" applyBorder="1" applyAlignment="1">
      <alignment vertical="top"/>
    </xf>
    <xf numFmtId="167" fontId="24" fillId="0" borderId="5" xfId="1" applyNumberFormat="1" applyFont="1" applyFill="1" applyBorder="1" applyAlignment="1">
      <alignment vertical="top"/>
    </xf>
    <xf numFmtId="0" fontId="27" fillId="0" borderId="0" xfId="0" applyFont="1" applyFill="1" applyBorder="1" applyAlignment="1">
      <alignment vertical="top"/>
    </xf>
    <xf numFmtId="0" fontId="27" fillId="0" borderId="0" xfId="0" applyFont="1" applyBorder="1" applyAlignment="1">
      <alignment vertical="top"/>
    </xf>
    <xf numFmtId="0" fontId="23" fillId="0" borderId="0" xfId="0" applyFont="1" applyBorder="1" applyAlignment="1">
      <alignment horizontal="right" vertical="top" wrapText="1"/>
    </xf>
    <xf numFmtId="0" fontId="23" fillId="5" borderId="0" xfId="0" applyFont="1" applyFill="1" applyAlignment="1">
      <alignment horizontal="left" vertical="top" wrapText="1" indent="1"/>
    </xf>
    <xf numFmtId="0" fontId="24" fillId="5" borderId="0" xfId="0" applyFont="1" applyFill="1" applyAlignment="1">
      <alignment horizontal="left" vertical="top" wrapText="1" indent="1"/>
    </xf>
    <xf numFmtId="0" fontId="28" fillId="4" borderId="7" xfId="0" applyFont="1" applyFill="1" applyBorder="1" applyAlignment="1">
      <alignment horizontal="left" vertical="center" indent="1"/>
    </xf>
    <xf numFmtId="0" fontId="4" fillId="0" borderId="0" xfId="0" applyFont="1" applyBorder="1" applyAlignment="1">
      <alignment horizontal="center"/>
    </xf>
    <xf numFmtId="0" fontId="4" fillId="0" borderId="0" xfId="0" applyFont="1" applyAlignment="1">
      <alignment horizontal="left" indent="1"/>
    </xf>
    <xf numFmtId="0" fontId="27" fillId="5" borderId="0" xfId="0" applyFont="1" applyFill="1" applyAlignment="1">
      <alignment horizontal="left" indent="1"/>
    </xf>
    <xf numFmtId="0" fontId="5" fillId="0" borderId="0" xfId="0" applyFont="1" applyAlignment="1">
      <alignment horizontal="left" vertical="top" wrapText="1" indent="1"/>
    </xf>
    <xf numFmtId="0" fontId="6" fillId="0" borderId="0" xfId="0" applyFont="1" applyAlignment="1">
      <alignment horizontal="left" vertical="top" wrapText="1" indent="1"/>
    </xf>
    <xf numFmtId="0" fontId="10" fillId="0" borderId="0" xfId="0" applyFont="1" applyAlignment="1">
      <alignment horizontal="left" vertical="top" wrapText="1" indent="1"/>
    </xf>
    <xf numFmtId="0" fontId="28" fillId="4" borderId="7" xfId="0" applyFont="1" applyFill="1" applyBorder="1" applyAlignment="1">
      <alignment vertical="center" wrapText="1"/>
    </xf>
    <xf numFmtId="0" fontId="28" fillId="4" borderId="7" xfId="0" applyFont="1" applyFill="1" applyBorder="1" applyAlignment="1">
      <alignment horizontal="left" vertical="center" wrapText="1" indent="1"/>
    </xf>
    <xf numFmtId="0" fontId="27" fillId="0" borderId="0" xfId="0" applyFont="1" applyAlignment="1">
      <alignment horizontal="left" indent="1"/>
    </xf>
    <xf numFmtId="0" fontId="24" fillId="0" borderId="0" xfId="0" applyFont="1" applyAlignment="1">
      <alignment horizontal="left" vertical="top" wrapText="1" indent="1"/>
    </xf>
    <xf numFmtId="0" fontId="23" fillId="0" borderId="0" xfId="0" applyFont="1" applyAlignment="1">
      <alignment horizontal="left" vertical="top" wrapText="1" indent="1"/>
    </xf>
    <xf numFmtId="0" fontId="4" fillId="5" borderId="0" xfId="0" applyFont="1" applyFill="1"/>
    <xf numFmtId="0" fontId="31" fillId="0" borderId="0" xfId="0" applyFont="1"/>
    <xf numFmtId="0" fontId="32" fillId="0" borderId="0" xfId="0" applyFont="1" applyAlignment="1">
      <alignment vertical="top" wrapText="1"/>
    </xf>
    <xf numFmtId="0" fontId="33" fillId="5" borderId="0" xfId="0" applyFont="1" applyFill="1" applyAlignment="1">
      <alignment vertical="top" wrapText="1"/>
    </xf>
    <xf numFmtId="165" fontId="32" fillId="0" borderId="0" xfId="1" applyNumberFormat="1" applyFont="1" applyFill="1" applyBorder="1" applyAlignment="1">
      <alignment horizontal="right" vertical="top"/>
    </xf>
    <xf numFmtId="0" fontId="32" fillId="0" borderId="0" xfId="0" applyFont="1"/>
    <xf numFmtId="165" fontId="32" fillId="0" borderId="0" xfId="1" applyNumberFormat="1" applyFont="1" applyFill="1" applyBorder="1" applyAlignment="1">
      <alignment vertical="top"/>
    </xf>
    <xf numFmtId="167" fontId="32" fillId="0" borderId="0" xfId="1" applyNumberFormat="1" applyFont="1" applyFill="1" applyBorder="1" applyAlignment="1">
      <alignment vertical="top"/>
    </xf>
    <xf numFmtId="0" fontId="35" fillId="0" borderId="0" xfId="0" applyFont="1"/>
    <xf numFmtId="0" fontId="36" fillId="0" borderId="0" xfId="0" applyFont="1"/>
    <xf numFmtId="0" fontId="20" fillId="2" borderId="0" xfId="0" applyFont="1" applyFill="1" applyAlignment="1">
      <alignment vertical="center"/>
    </xf>
    <xf numFmtId="0" fontId="27" fillId="3" borderId="0" xfId="0" applyFont="1" applyFill="1" applyAlignment="1">
      <alignment vertical="center"/>
    </xf>
    <xf numFmtId="0" fontId="27" fillId="0" borderId="0" xfId="0" applyFont="1" applyAlignment="1">
      <alignment vertical="center"/>
    </xf>
    <xf numFmtId="0" fontId="20" fillId="2" borderId="0" xfId="0" applyFont="1" applyFill="1" applyAlignment="1">
      <alignment horizontal="center" wrapText="1"/>
    </xf>
    <xf numFmtId="0" fontId="4" fillId="0" borderId="0" xfId="0" applyFont="1" applyAlignment="1">
      <alignment horizontal="left" vertical="top" indent="1"/>
    </xf>
    <xf numFmtId="0" fontId="25" fillId="0" borderId="0" xfId="0" applyFont="1" applyAlignment="1">
      <alignment horizontal="left" vertical="top" wrapText="1" indent="1"/>
    </xf>
    <xf numFmtId="0" fontId="8" fillId="0" borderId="0" xfId="0" applyFont="1" applyAlignment="1">
      <alignment horizontal="left" vertical="top" wrapText="1" indent="1"/>
    </xf>
    <xf numFmtId="0" fontId="23" fillId="5" borderId="0" xfId="0" applyFont="1" applyFill="1" applyAlignment="1">
      <alignment horizontal="left" vertical="top" wrapText="1" indent="5"/>
    </xf>
    <xf numFmtId="0" fontId="27" fillId="5" borderId="0" xfId="0" applyFont="1" applyFill="1" applyAlignment="1">
      <alignment horizontal="left" vertical="top" indent="1"/>
    </xf>
    <xf numFmtId="0" fontId="25" fillId="5" borderId="0" xfId="0" applyFont="1" applyFill="1" applyAlignment="1">
      <alignment horizontal="left" vertical="top" wrapText="1" indent="1"/>
    </xf>
    <xf numFmtId="0" fontId="39" fillId="0" borderId="0" xfId="0" applyFont="1" applyAlignment="1">
      <alignment horizontal="left" vertical="top" wrapText="1" indent="1"/>
    </xf>
    <xf numFmtId="0" fontId="40" fillId="5" borderId="0" xfId="0" applyFont="1" applyFill="1" applyAlignment="1">
      <alignment horizontal="left" vertical="top" wrapText="1" indent="1"/>
    </xf>
    <xf numFmtId="165" fontId="10" fillId="0" borderId="0" xfId="1" applyNumberFormat="1" applyFont="1" applyFill="1" applyBorder="1" applyAlignment="1">
      <alignment vertical="top"/>
    </xf>
    <xf numFmtId="167" fontId="10" fillId="0" borderId="0" xfId="1" applyNumberFormat="1" applyFont="1" applyFill="1" applyBorder="1" applyAlignment="1">
      <alignment vertical="top"/>
    </xf>
    <xf numFmtId="0" fontId="22" fillId="5" borderId="0" xfId="0" applyFont="1" applyFill="1" applyAlignment="1">
      <alignment horizontal="left" vertical="top" wrapText="1" indent="1"/>
    </xf>
    <xf numFmtId="165" fontId="10" fillId="0" borderId="2" xfId="1" applyNumberFormat="1" applyFont="1" applyFill="1" applyBorder="1" applyAlignment="1">
      <alignment horizontal="right" vertical="top"/>
    </xf>
    <xf numFmtId="167" fontId="10" fillId="0" borderId="2" xfId="1" applyNumberFormat="1" applyFont="1" applyFill="1" applyBorder="1" applyAlignment="1">
      <alignment vertical="top"/>
    </xf>
    <xf numFmtId="0" fontId="21" fillId="0" borderId="0" xfId="0" applyFont="1" applyAlignment="1">
      <alignment horizontal="left" vertical="top" wrapText="1" indent="1"/>
    </xf>
    <xf numFmtId="0" fontId="41" fillId="5" borderId="0" xfId="0" applyFont="1" applyFill="1" applyAlignment="1">
      <alignment horizontal="left" vertical="top" wrapText="1" indent="1"/>
    </xf>
    <xf numFmtId="165" fontId="21" fillId="0" borderId="0" xfId="1" applyNumberFormat="1" applyFont="1" applyFill="1" applyBorder="1" applyAlignment="1">
      <alignment horizontal="right" vertical="top"/>
    </xf>
    <xf numFmtId="167" fontId="21" fillId="0" borderId="0" xfId="1" applyNumberFormat="1" applyFont="1" applyFill="1" applyBorder="1" applyAlignment="1">
      <alignment vertical="top"/>
    </xf>
    <xf numFmtId="0" fontId="4" fillId="5" borderId="0" xfId="0" applyFont="1" applyFill="1" applyAlignment="1">
      <alignment horizontal="left" indent="1"/>
    </xf>
    <xf numFmtId="0" fontId="39" fillId="0" borderId="0" xfId="0" applyFont="1" applyAlignment="1">
      <alignment horizontal="left" indent="1"/>
    </xf>
    <xf numFmtId="0" fontId="40" fillId="5" borderId="0" xfId="0" applyFont="1" applyFill="1" applyAlignment="1">
      <alignment horizontal="left" indent="1"/>
    </xf>
    <xf numFmtId="0" fontId="14" fillId="0" borderId="0" xfId="0" applyFont="1" applyFill="1" applyAlignment="1">
      <alignment vertical="top"/>
    </xf>
    <xf numFmtId="165" fontId="10" fillId="0" borderId="0" xfId="1" applyNumberFormat="1" applyFont="1" applyFill="1" applyBorder="1" applyAlignment="1">
      <alignment horizontal="right" vertical="top"/>
    </xf>
    <xf numFmtId="165" fontId="42" fillId="0" borderId="0" xfId="1" applyNumberFormat="1" applyFont="1" applyFill="1" applyBorder="1" applyAlignment="1">
      <alignment horizontal="right" vertical="top"/>
    </xf>
    <xf numFmtId="0" fontId="42" fillId="0" borderId="0" xfId="0" applyFont="1"/>
    <xf numFmtId="165" fontId="42" fillId="0" borderId="0" xfId="1" applyNumberFormat="1" applyFont="1" applyFill="1" applyBorder="1" applyAlignment="1">
      <alignment vertical="top"/>
    </xf>
    <xf numFmtId="167" fontId="42" fillId="0" borderId="0" xfId="1" applyNumberFormat="1" applyFont="1" applyFill="1" applyBorder="1" applyAlignment="1">
      <alignment vertical="top"/>
    </xf>
    <xf numFmtId="49" fontId="23" fillId="5" borderId="0" xfId="0" applyNumberFormat="1" applyFont="1" applyFill="1" applyAlignment="1">
      <alignment horizontal="left" vertical="top" wrapText="1" indent="1"/>
    </xf>
    <xf numFmtId="49" fontId="23" fillId="5" borderId="0" xfId="0" applyNumberFormat="1" applyFont="1" applyFill="1" applyAlignment="1">
      <alignment horizontal="left" vertical="top" wrapText="1" indent="2"/>
    </xf>
    <xf numFmtId="49" fontId="23" fillId="5" borderId="0" xfId="0" applyNumberFormat="1" applyFont="1" applyFill="1" applyAlignment="1">
      <alignment horizontal="left" vertical="top" wrapText="1" indent="4"/>
    </xf>
    <xf numFmtId="49" fontId="24" fillId="5" borderId="0" xfId="0" applyNumberFormat="1" applyFont="1" applyFill="1" applyAlignment="1">
      <alignment horizontal="left" vertical="top" wrapText="1" indent="1"/>
    </xf>
    <xf numFmtId="49" fontId="40" fillId="5" borderId="0" xfId="0" applyNumberFormat="1" applyFont="1" applyFill="1" applyAlignment="1">
      <alignment horizontal="left" vertical="top" wrapText="1" indent="1"/>
    </xf>
    <xf numFmtId="49" fontId="22" fillId="5" borderId="0" xfId="0" applyNumberFormat="1" applyFont="1" applyFill="1" applyAlignment="1">
      <alignment horizontal="left" vertical="top" wrapText="1" indent="1"/>
    </xf>
    <xf numFmtId="49" fontId="5" fillId="0" borderId="0" xfId="0" applyNumberFormat="1" applyFont="1" applyAlignment="1">
      <alignment horizontal="left" vertical="top" wrapText="1" indent="4"/>
    </xf>
    <xf numFmtId="49" fontId="6" fillId="0" borderId="0" xfId="0" applyNumberFormat="1" applyFont="1" applyAlignment="1">
      <alignment horizontal="left" vertical="top" wrapText="1" indent="1"/>
    </xf>
    <xf numFmtId="49" fontId="39" fillId="0" borderId="0" xfId="0" applyNumberFormat="1" applyFont="1" applyAlignment="1">
      <alignment horizontal="left" vertical="top" wrapText="1" indent="1"/>
    </xf>
    <xf numFmtId="49" fontId="10" fillId="0" borderId="0" xfId="0" applyNumberFormat="1" applyFont="1" applyAlignment="1">
      <alignment horizontal="left" vertical="top" wrapText="1" indent="1"/>
    </xf>
    <xf numFmtId="0" fontId="0" fillId="0" borderId="0" xfId="0" applyAlignment="1">
      <alignment horizontal="left" indent="1"/>
    </xf>
    <xf numFmtId="49" fontId="21" fillId="0" borderId="0" xfId="0" applyNumberFormat="1" applyFont="1" applyAlignment="1">
      <alignment horizontal="left" vertical="top" wrapText="1" indent="1"/>
    </xf>
    <xf numFmtId="0" fontId="34" fillId="5" borderId="0" xfId="0" applyFont="1" applyFill="1" applyAlignment="1">
      <alignment horizontal="left" indent="1"/>
    </xf>
    <xf numFmtId="49" fontId="38" fillId="5" borderId="0" xfId="0" applyNumberFormat="1" applyFont="1" applyFill="1" applyAlignment="1">
      <alignment horizontal="left" vertical="top" wrapText="1" indent="1"/>
    </xf>
    <xf numFmtId="49" fontId="26" fillId="0" borderId="0" xfId="0" applyNumberFormat="1" applyFont="1" applyAlignment="1">
      <alignment horizontal="left" vertical="top" wrapText="1" indent="1"/>
    </xf>
    <xf numFmtId="49" fontId="24" fillId="5" borderId="0" xfId="0" applyNumberFormat="1" applyFont="1" applyFill="1" applyAlignment="1">
      <alignment horizontal="left" vertical="top" wrapText="1" indent="3"/>
    </xf>
    <xf numFmtId="49" fontId="23" fillId="5" borderId="0" xfId="0" applyNumberFormat="1" applyFont="1" applyFill="1" applyAlignment="1">
      <alignment horizontal="left" vertical="top" wrapText="1" indent="3"/>
    </xf>
    <xf numFmtId="49" fontId="41" fillId="5" borderId="0" xfId="0" applyNumberFormat="1" applyFont="1" applyFill="1" applyAlignment="1">
      <alignment horizontal="left" vertical="top" wrapText="1" indent="1"/>
    </xf>
    <xf numFmtId="49" fontId="6" fillId="0" borderId="0" xfId="0" applyNumberFormat="1" applyFont="1" applyAlignment="1">
      <alignment horizontal="left" vertical="top" wrapText="1" indent="3"/>
    </xf>
    <xf numFmtId="0" fontId="22" fillId="0" borderId="0" xfId="0" applyFont="1" applyAlignment="1">
      <alignment horizontal="left" vertical="top" wrapText="1" indent="2"/>
    </xf>
    <xf numFmtId="165" fontId="5" fillId="0" borderId="0" xfId="1" applyNumberFormat="1" applyFont="1" applyFill="1" applyBorder="1" applyAlignment="1">
      <alignment horizontal="center" vertical="top"/>
    </xf>
    <xf numFmtId="165" fontId="20" fillId="0" borderId="0" xfId="0" applyNumberFormat="1" applyFont="1"/>
    <xf numFmtId="0" fontId="0" fillId="0" borderId="0" xfId="0"/>
    <xf numFmtId="165" fontId="5" fillId="0" borderId="0" xfId="1" applyNumberFormat="1" applyFont="1" applyFill="1" applyBorder="1" applyAlignment="1">
      <alignment vertical="top"/>
    </xf>
    <xf numFmtId="165" fontId="5" fillId="0" borderId="3" xfId="1" applyNumberFormat="1" applyFont="1" applyFill="1" applyBorder="1" applyAlignment="1">
      <alignment vertical="top"/>
    </xf>
    <xf numFmtId="165" fontId="6" fillId="0" borderId="0" xfId="1" applyNumberFormat="1" applyFont="1" applyFill="1" applyBorder="1" applyAlignment="1">
      <alignment vertical="top"/>
    </xf>
    <xf numFmtId="165" fontId="5" fillId="0" borderId="2" xfId="1" applyNumberFormat="1" applyFont="1" applyFill="1" applyBorder="1" applyAlignment="1">
      <alignment vertical="top"/>
    </xf>
    <xf numFmtId="165" fontId="5" fillId="0" borderId="0" xfId="0" applyNumberFormat="1" applyFont="1" applyFill="1" applyBorder="1" applyAlignment="1">
      <alignment horizontal="right" vertical="top" wrapText="1"/>
    </xf>
    <xf numFmtId="165" fontId="5" fillId="0" borderId="0" xfId="1" applyNumberFormat="1" applyFont="1" applyFill="1" applyBorder="1" applyAlignment="1">
      <alignment horizontal="right" vertical="top"/>
    </xf>
    <xf numFmtId="165" fontId="5" fillId="0" borderId="4" xfId="1" applyNumberFormat="1" applyFont="1" applyFill="1" applyBorder="1" applyAlignment="1">
      <alignment horizontal="right" vertical="top"/>
    </xf>
    <xf numFmtId="165" fontId="6" fillId="0" borderId="0" xfId="1" applyNumberFormat="1" applyFont="1" applyFill="1" applyBorder="1" applyAlignment="1">
      <alignment horizontal="right" vertical="top"/>
    </xf>
    <xf numFmtId="165" fontId="5" fillId="0" borderId="3" xfId="1" applyNumberFormat="1" applyFont="1" applyFill="1" applyBorder="1" applyAlignment="1">
      <alignment horizontal="right" vertical="top"/>
    </xf>
    <xf numFmtId="165" fontId="5" fillId="0" borderId="2" xfId="1" applyNumberFormat="1" applyFont="1" applyFill="1" applyBorder="1" applyAlignment="1">
      <alignment horizontal="right" vertical="top"/>
    </xf>
    <xf numFmtId="167" fontId="5" fillId="0" borderId="0" xfId="1" applyNumberFormat="1" applyFont="1" applyFill="1" applyBorder="1" applyAlignment="1">
      <alignment vertical="top"/>
    </xf>
    <xf numFmtId="167" fontId="6" fillId="0" borderId="0" xfId="1" applyNumberFormat="1" applyFont="1" applyFill="1" applyBorder="1" applyAlignment="1">
      <alignment vertical="top"/>
    </xf>
    <xf numFmtId="167" fontId="5" fillId="0" borderId="3" xfId="1" applyNumberFormat="1" applyFont="1" applyFill="1" applyBorder="1" applyAlignment="1">
      <alignment vertical="top"/>
    </xf>
    <xf numFmtId="167" fontId="5" fillId="0" borderId="2" xfId="1" applyNumberFormat="1" applyFont="1" applyFill="1" applyBorder="1" applyAlignment="1">
      <alignment vertical="top"/>
    </xf>
    <xf numFmtId="165" fontId="6" fillId="0" borderId="5" xfId="1" applyNumberFormat="1" applyFont="1" applyFill="1" applyBorder="1" applyAlignment="1">
      <alignment vertical="top"/>
    </xf>
    <xf numFmtId="165" fontId="6" fillId="0" borderId="5" xfId="1" applyNumberFormat="1" applyFont="1" applyFill="1" applyBorder="1" applyAlignment="1">
      <alignment horizontal="right" vertical="top"/>
    </xf>
    <xf numFmtId="167" fontId="5" fillId="0" borderId="0" xfId="1" applyNumberFormat="1" applyFont="1" applyFill="1" applyBorder="1" applyAlignment="1">
      <alignment horizontal="right" vertical="top"/>
    </xf>
    <xf numFmtId="167" fontId="5" fillId="0" borderId="3" xfId="1" applyNumberFormat="1" applyFont="1" applyFill="1" applyBorder="1" applyAlignment="1">
      <alignment horizontal="right" vertical="top"/>
    </xf>
    <xf numFmtId="167" fontId="6" fillId="0" borderId="0" xfId="1" applyNumberFormat="1" applyFont="1" applyFill="1" applyBorder="1" applyAlignment="1">
      <alignment horizontal="right" vertical="top"/>
    </xf>
    <xf numFmtId="167" fontId="5" fillId="0" borderId="0" xfId="0" applyNumberFormat="1" applyFont="1" applyFill="1" applyBorder="1" applyAlignment="1">
      <alignment horizontal="right" vertical="top" wrapText="1"/>
    </xf>
    <xf numFmtId="167" fontId="6" fillId="0" borderId="5" xfId="1" applyNumberFormat="1" applyFont="1" applyFill="1" applyBorder="1" applyAlignment="1">
      <alignment vertical="top"/>
    </xf>
    <xf numFmtId="165" fontId="5" fillId="0" borderId="1" xfId="1" applyNumberFormat="1" applyFont="1" applyFill="1" applyBorder="1" applyAlignment="1">
      <alignment vertical="top"/>
    </xf>
    <xf numFmtId="167" fontId="5" fillId="0" borderId="1" xfId="1" applyNumberFormat="1" applyFont="1" applyFill="1" applyBorder="1" applyAlignment="1">
      <alignment vertical="top"/>
    </xf>
    <xf numFmtId="165" fontId="16" fillId="0" borderId="0" xfId="1" applyNumberFormat="1" applyFont="1" applyFill="1" applyBorder="1" applyAlignment="1">
      <alignment horizontal="right" vertical="top"/>
    </xf>
    <xf numFmtId="165" fontId="16" fillId="0" borderId="0" xfId="1" applyNumberFormat="1" applyFont="1" applyFill="1" applyBorder="1" applyAlignment="1">
      <alignment vertical="top"/>
    </xf>
    <xf numFmtId="167" fontId="16" fillId="0" borderId="0" xfId="1" applyNumberFormat="1" applyFont="1" applyFill="1" applyBorder="1" applyAlignment="1">
      <alignment vertical="top"/>
    </xf>
    <xf numFmtId="165" fontId="16" fillId="0" borderId="3" xfId="1" applyNumberFormat="1" applyFont="1" applyFill="1" applyBorder="1" applyAlignment="1">
      <alignment horizontal="right" vertical="top"/>
    </xf>
    <xf numFmtId="167" fontId="16" fillId="0" borderId="3" xfId="1" applyNumberFormat="1" applyFont="1" applyFill="1" applyBorder="1" applyAlignment="1">
      <alignment horizontal="right" vertical="top"/>
    </xf>
    <xf numFmtId="167" fontId="5" fillId="0" borderId="2" xfId="1" applyNumberFormat="1" applyFont="1" applyFill="1" applyBorder="1" applyAlignment="1">
      <alignment horizontal="right" vertical="top"/>
    </xf>
    <xf numFmtId="167" fontId="16" fillId="0" borderId="0" xfId="1" applyNumberFormat="1" applyFont="1" applyFill="1" applyBorder="1" applyAlignment="1">
      <alignment horizontal="right" vertical="top"/>
    </xf>
    <xf numFmtId="0" fontId="29" fillId="4" borderId="8" xfId="0" applyFont="1" applyFill="1" applyBorder="1" applyAlignment="1">
      <alignment horizontal="center" vertical="center" wrapText="1"/>
    </xf>
    <xf numFmtId="165" fontId="32" fillId="0" borderId="0" xfId="1" applyNumberFormat="1" applyFont="1" applyFill="1" applyBorder="1" applyAlignment="1">
      <alignment vertical="top"/>
    </xf>
    <xf numFmtId="167" fontId="32" fillId="0" borderId="0" xfId="1" applyNumberFormat="1" applyFont="1" applyFill="1" applyBorder="1" applyAlignment="1">
      <alignment vertical="top"/>
    </xf>
    <xf numFmtId="165" fontId="10" fillId="0" borderId="0" xfId="1" applyNumberFormat="1" applyFont="1" applyFill="1" applyBorder="1" applyAlignment="1">
      <alignment vertical="top"/>
    </xf>
    <xf numFmtId="167" fontId="10" fillId="0" borderId="0" xfId="1" applyNumberFormat="1" applyFont="1" applyFill="1" applyBorder="1" applyAlignment="1">
      <alignment vertical="top"/>
    </xf>
    <xf numFmtId="165" fontId="10" fillId="0" borderId="2" xfId="1" applyNumberFormat="1" applyFont="1" applyFill="1" applyBorder="1" applyAlignment="1">
      <alignment horizontal="right" vertical="top"/>
    </xf>
    <xf numFmtId="165" fontId="21" fillId="0" borderId="0" xfId="1" applyNumberFormat="1" applyFont="1" applyFill="1" applyBorder="1" applyAlignment="1">
      <alignment horizontal="right" vertical="top"/>
    </xf>
    <xf numFmtId="0" fontId="14" fillId="0" borderId="0" xfId="0" applyFont="1" applyFill="1" applyAlignment="1">
      <alignment vertical="top"/>
    </xf>
    <xf numFmtId="165" fontId="4" fillId="0" borderId="0" xfId="0" applyNumberFormat="1" applyFont="1" applyAlignment="1">
      <alignment vertical="top"/>
    </xf>
    <xf numFmtId="165" fontId="4" fillId="0" borderId="0" xfId="0" applyNumberFormat="1" applyFont="1" applyFill="1"/>
    <xf numFmtId="0" fontId="3" fillId="3" borderId="0" xfId="2" quotePrefix="1" applyFill="1" applyAlignment="1" applyProtection="1">
      <alignment horizontal="center" vertical="center"/>
    </xf>
    <xf numFmtId="0" fontId="3" fillId="0" borderId="0" xfId="2" quotePrefix="1" applyAlignment="1" applyProtection="1">
      <alignment horizontal="center" vertical="center"/>
    </xf>
    <xf numFmtId="14" fontId="29" fillId="4" borderId="8" xfId="0" applyNumberFormat="1" applyFont="1" applyFill="1" applyBorder="1" applyAlignment="1">
      <alignment horizontal="center" vertical="center" wrapText="1"/>
    </xf>
    <xf numFmtId="169" fontId="6" fillId="0" borderId="0" xfId="1" applyNumberFormat="1" applyFont="1" applyFill="1" applyBorder="1" applyAlignment="1">
      <alignment vertical="top"/>
    </xf>
    <xf numFmtId="0" fontId="29" fillId="4" borderId="9" xfId="0" applyFont="1" applyFill="1" applyBorder="1" applyAlignment="1">
      <alignment horizontal="center" vertical="center" wrapText="1"/>
    </xf>
    <xf numFmtId="0" fontId="29" fillId="4" borderId="7" xfId="0" applyFont="1" applyFill="1" applyBorder="1" applyAlignment="1">
      <alignment horizontal="center" vertical="center" wrapText="1"/>
    </xf>
    <xf numFmtId="0" fontId="32" fillId="0" borderId="0" xfId="0" applyFont="1" applyAlignment="1">
      <alignment horizontal="center"/>
    </xf>
    <xf numFmtId="0" fontId="29" fillId="4" borderId="6" xfId="0" applyFont="1" applyFill="1" applyBorder="1" applyAlignment="1">
      <alignment horizontal="center" vertical="center" wrapText="1"/>
    </xf>
  </cellXfs>
  <cellStyles count="9">
    <cellStyle name="Dziesiętny" xfId="1" builtinId="3"/>
    <cellStyle name="Dziesiętny 2" xfId="8"/>
    <cellStyle name="Hiperłącze" xfId="2" builtinId="8"/>
    <cellStyle name="Normalny" xfId="0" builtinId="0"/>
    <cellStyle name="Normalny 2" xfId="5"/>
    <cellStyle name="Normalny 3" xfId="4"/>
    <cellStyle name="Normalny 4" xfId="7"/>
    <cellStyle name="Procentowy" xfId="3" builtinId="5"/>
    <cellStyle name="Styl 1" xfId="6"/>
  </cellStyles>
  <dxfs count="0"/>
  <tableStyles count="0" defaultTableStyle="TableStyleMedium9" defaultPivotStyle="PivotStyleLight16"/>
  <colors>
    <mruColors>
      <color rgb="FF009900"/>
      <color rgb="FF99CC00"/>
      <color rgb="FFFFCC00"/>
      <color rgb="FF0000FF"/>
      <color rgb="FFFFFFFF"/>
      <color rgb="FFFFCC66"/>
      <color rgb="FF99FF66"/>
      <color rgb="FFFF9900"/>
      <color rgb="FF333399"/>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bgz.pl/relacje_inwestorskie/" TargetMode="External"/></Relationships>
</file>

<file path=xl/drawings/drawing1.xml><?xml version="1.0" encoding="utf-8"?>
<xdr:wsDr xmlns:xdr="http://schemas.openxmlformats.org/drawingml/2006/spreadsheetDrawing" xmlns:a="http://schemas.openxmlformats.org/drawingml/2006/main">
  <xdr:twoCellAnchor editAs="oneCell">
    <xdr:from>
      <xdr:col>2</xdr:col>
      <xdr:colOff>3283324</xdr:colOff>
      <xdr:row>0</xdr:row>
      <xdr:rowOff>100853</xdr:rowOff>
    </xdr:from>
    <xdr:to>
      <xdr:col>3</xdr:col>
      <xdr:colOff>989479</xdr:colOff>
      <xdr:row>1</xdr:row>
      <xdr:rowOff>122200</xdr:rowOff>
    </xdr:to>
    <xdr:pic>
      <xdr:nvPicPr>
        <xdr:cNvPr id="2049" name="Picture 1" descr="Bank BGŻ - kredyt, pożyczka, konto, lokata">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7429500" y="100853"/>
          <a:ext cx="1112744" cy="368729"/>
        </a:xfrm>
        <a:prstGeom prst="rect">
          <a:avLst/>
        </a:prstGeom>
        <a:noFill/>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20110930%20BGZ%20Key%20Financial%20Data.xlsx" TargetMode="External"/><Relationship Id="rId13" Type="http://schemas.openxmlformats.org/officeDocument/2006/relationships/hyperlink" Target="20110930%20BGZ%20Key%20Financial%20Data.xlsx" TargetMode="External"/><Relationship Id="rId3" Type="http://schemas.openxmlformats.org/officeDocument/2006/relationships/hyperlink" Target="20110930%20BGZ%20Key%20Financial%20Data.xlsx" TargetMode="External"/><Relationship Id="rId7" Type="http://schemas.openxmlformats.org/officeDocument/2006/relationships/hyperlink" Target="20110930%20BGZ%20Key%20Financial%20Data.xlsx" TargetMode="External"/><Relationship Id="rId12" Type="http://schemas.openxmlformats.org/officeDocument/2006/relationships/hyperlink" Target="20110930%20BGZ%20Key%20Financial%20Data.xlsx" TargetMode="External"/><Relationship Id="rId17" Type="http://schemas.openxmlformats.org/officeDocument/2006/relationships/drawing" Target="../drawings/drawing1.xml"/><Relationship Id="rId2" Type="http://schemas.openxmlformats.org/officeDocument/2006/relationships/hyperlink" Target="20110930%20BGZ%20Key%20Financial%20Data.xlsx" TargetMode="External"/><Relationship Id="rId16" Type="http://schemas.openxmlformats.org/officeDocument/2006/relationships/printerSettings" Target="../printerSettings/printerSettings1.bin"/><Relationship Id="rId1" Type="http://schemas.openxmlformats.org/officeDocument/2006/relationships/hyperlink" Target="20110930%20BGZ%20Key%20Financial%20Data.xlsx" TargetMode="External"/><Relationship Id="rId6" Type="http://schemas.openxmlformats.org/officeDocument/2006/relationships/hyperlink" Target="20110930%20BGZ%20Key%20Financial%20Data.xlsx" TargetMode="External"/><Relationship Id="rId11" Type="http://schemas.openxmlformats.org/officeDocument/2006/relationships/hyperlink" Target="20110930%20BGZ%20Key%20Financial%20Data.xlsx" TargetMode="External"/><Relationship Id="rId5" Type="http://schemas.openxmlformats.org/officeDocument/2006/relationships/hyperlink" Target="20110930%20BGZ%20Key%20Financial%20Data.xlsx" TargetMode="External"/><Relationship Id="rId15" Type="http://schemas.openxmlformats.org/officeDocument/2006/relationships/hyperlink" Target="20110930%20BGZ%20Key%20Financial%20Data.xlsx" TargetMode="External"/><Relationship Id="rId10" Type="http://schemas.openxmlformats.org/officeDocument/2006/relationships/hyperlink" Target="20110930%20BGZ%20Key%20Financial%20Data.xlsx" TargetMode="External"/><Relationship Id="rId4" Type="http://schemas.openxmlformats.org/officeDocument/2006/relationships/hyperlink" Target="20110930%20BGZ%20Key%20Financial%20Data.xlsx" TargetMode="External"/><Relationship Id="rId9" Type="http://schemas.openxmlformats.org/officeDocument/2006/relationships/hyperlink" Target="20110930%20BGZ%20Key%20Financial%20Data.xlsx" TargetMode="External"/><Relationship Id="rId14" Type="http://schemas.openxmlformats.org/officeDocument/2006/relationships/hyperlink" Target="20110930%20BGZ%20Key%20Financial%20Data.xlsx" TargetMode="Externa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20110930%20BGZ%20Key%20Financial%20Data.xlsx" TargetMode="External"/><Relationship Id="rId1" Type="http://schemas.openxmlformats.org/officeDocument/2006/relationships/hyperlink" Target="20110930%20BGZ%20Key%20Financial%20Data.xlsx" TargetMode="Externa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20110930%20BGZ%20Key%20Financial%20Data.xlsx" TargetMode="External"/><Relationship Id="rId1" Type="http://schemas.openxmlformats.org/officeDocument/2006/relationships/hyperlink" Target="20110930%20BGZ%20Key%20Financial%20Data.xlsx" TargetMode="Externa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20110930%20BGZ%20Key%20Financial%20Data.xlsx" TargetMode="External"/><Relationship Id="rId1" Type="http://schemas.openxmlformats.org/officeDocument/2006/relationships/hyperlink" Target="20110930%20BGZ%20Key%20Financial%20Data.xlsx" TargetMode="External"/></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hyperlink" Target="20110930%20BGZ%20Key%20Financial%20Data.xlsx" TargetMode="External"/><Relationship Id="rId1" Type="http://schemas.openxmlformats.org/officeDocument/2006/relationships/hyperlink" Target="20110930%20BGZ%20Key%20Financial%20Data.xlsx" TargetMode="External"/></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hyperlink" Target="20110930%20BGZ%20Key%20Financial%20Data.xlsx" TargetMode="External"/><Relationship Id="rId1" Type="http://schemas.openxmlformats.org/officeDocument/2006/relationships/hyperlink" Target="20110930%20BGZ%20Key%20Financial%20Data.xlsx" TargetMode="External"/></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hyperlink" Target="20110930%20BGZ%20Key%20Financial%20Data.xlsx" TargetMode="External"/><Relationship Id="rId1" Type="http://schemas.openxmlformats.org/officeDocument/2006/relationships/hyperlink" Target="20110930%20BGZ%20Key%20Financial%20Data.xlsx" TargetMode="External"/></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hyperlink" Target="20110930%20BGZ%20Key%20Financial%20Data.xlsx" TargetMode="External"/><Relationship Id="rId1" Type="http://schemas.openxmlformats.org/officeDocument/2006/relationships/hyperlink" Target="20110930%20BGZ%20Key%20Financial%20Data.xlsx"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20110930%20BGZ%20Key%20Financial%20Data.xlsx" TargetMode="External"/><Relationship Id="rId1" Type="http://schemas.openxmlformats.org/officeDocument/2006/relationships/hyperlink" Target="20110930%20BGZ%20Key%20Financial%20Data.xlsx"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20110930%20BGZ%20Key%20Financial%20Data.xlsx" TargetMode="External"/><Relationship Id="rId1" Type="http://schemas.openxmlformats.org/officeDocument/2006/relationships/hyperlink" Target="20110930%20BGZ%20Key%20Financial%20Data.xlsx"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20110930%20BGZ%20Key%20Financial%20Data.xlsx" TargetMode="External"/><Relationship Id="rId1" Type="http://schemas.openxmlformats.org/officeDocument/2006/relationships/hyperlink" Target="20110930%20BGZ%20Key%20Financial%20Data.xlsx"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20110930%20BGZ%20Key%20Financial%20Data.xlsx" TargetMode="External"/><Relationship Id="rId1" Type="http://schemas.openxmlformats.org/officeDocument/2006/relationships/hyperlink" Target="20110930%20BGZ%20Key%20Financial%20Data.xlsx"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20110930%20BGZ%20Key%20Financial%20Data.xlsx" TargetMode="External"/><Relationship Id="rId1" Type="http://schemas.openxmlformats.org/officeDocument/2006/relationships/hyperlink" Target="20110930%20BGZ%20Key%20Financial%20Data.xlsx" TargetMode="Externa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20110930%20BGZ%20Key%20Financial%20Data.xlsx" TargetMode="External"/><Relationship Id="rId1" Type="http://schemas.openxmlformats.org/officeDocument/2006/relationships/hyperlink" Target="20110930%20BGZ%20Key%20Financial%20Data.xlsx" TargetMode="Externa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20110930%20BGZ%20Key%20Financial%20Data.xlsx" TargetMode="External"/><Relationship Id="rId1" Type="http://schemas.openxmlformats.org/officeDocument/2006/relationships/hyperlink" Target="20110930%20BGZ%20Key%20Financial%20Data.xlsx"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20110930%20BGZ%20Key%20Financial%20Data.xlsx" TargetMode="External"/><Relationship Id="rId1" Type="http://schemas.openxmlformats.org/officeDocument/2006/relationships/hyperlink" Target="20110930%20BGZ%20Key%20Financial%20Data.xlsx" TargetMode="External"/></Relationships>
</file>

<file path=xl/worksheets/sheet1.xml><?xml version="1.0" encoding="utf-8"?>
<worksheet xmlns="http://schemas.openxmlformats.org/spreadsheetml/2006/main" xmlns:r="http://schemas.openxmlformats.org/officeDocument/2006/relationships">
  <sheetPr>
    <tabColor rgb="FF0000FF"/>
    <pageSetUpPr fitToPage="1"/>
  </sheetPr>
  <dimension ref="B1:D20"/>
  <sheetViews>
    <sheetView showGridLines="0" tabSelected="1" zoomScale="85" zoomScaleNormal="85" workbookViewId="0"/>
  </sheetViews>
  <sheetFormatPr defaultRowHeight="14.25"/>
  <cols>
    <col min="1" max="1" width="4" style="1" customWidth="1"/>
    <col min="2" max="2" width="50.5" style="1" customWidth="1"/>
    <col min="3" max="3" width="44.75" style="3" customWidth="1"/>
    <col min="4" max="4" width="14" style="1" customWidth="1"/>
    <col min="5" max="16384" width="9" style="1"/>
  </cols>
  <sheetData>
    <row r="1" spans="2:4" ht="27" customHeight="1">
      <c r="B1" s="19" t="s">
        <v>118</v>
      </c>
      <c r="C1" s="126" t="s">
        <v>119</v>
      </c>
    </row>
    <row r="2" spans="2:4">
      <c r="C2" s="85"/>
    </row>
    <row r="3" spans="2:4" ht="28.5">
      <c r="B3" s="21" t="s">
        <v>21</v>
      </c>
      <c r="C3" s="127" t="s">
        <v>120</v>
      </c>
      <c r="D3" s="130" t="s">
        <v>456</v>
      </c>
    </row>
    <row r="4" spans="2:4">
      <c r="C4" s="85"/>
    </row>
    <row r="5" spans="2:4" ht="24" customHeight="1">
      <c r="B5" s="23" t="str">
        <f>+'(1)'!A4</f>
        <v>Skonsolidowany rachunek zysków i strat</v>
      </c>
      <c r="C5" s="128" t="str">
        <f>+'(1)'!B4</f>
        <v>Consolidated income statement</v>
      </c>
      <c r="D5" s="220" t="s">
        <v>22</v>
      </c>
    </row>
    <row r="6" spans="2:4" ht="24" customHeight="1">
      <c r="B6" s="22" t="s">
        <v>418</v>
      </c>
      <c r="C6" s="129" t="s">
        <v>419</v>
      </c>
      <c r="D6" s="221" t="s">
        <v>420</v>
      </c>
    </row>
    <row r="7" spans="2:4" ht="24" customHeight="1">
      <c r="B7" s="23" t="s">
        <v>50</v>
      </c>
      <c r="C7" s="128" t="s">
        <v>51</v>
      </c>
      <c r="D7" s="220" t="s">
        <v>52</v>
      </c>
    </row>
    <row r="8" spans="2:4" ht="24" customHeight="1">
      <c r="B8" s="22" t="s">
        <v>28</v>
      </c>
      <c r="C8" s="129" t="s">
        <v>7</v>
      </c>
      <c r="D8" s="221" t="s">
        <v>53</v>
      </c>
    </row>
    <row r="9" spans="2:4" ht="24" customHeight="1">
      <c r="B9" s="23" t="s">
        <v>32</v>
      </c>
      <c r="C9" s="128" t="s">
        <v>11</v>
      </c>
      <c r="D9" s="220" t="s">
        <v>54</v>
      </c>
    </row>
    <row r="10" spans="2:4" ht="24" customHeight="1">
      <c r="B10" s="22" t="s">
        <v>58</v>
      </c>
      <c r="C10" s="129" t="s">
        <v>57</v>
      </c>
      <c r="D10" s="221" t="s">
        <v>92</v>
      </c>
    </row>
    <row r="11" spans="2:4" ht="24" customHeight="1">
      <c r="B11" s="23" t="s">
        <v>34</v>
      </c>
      <c r="C11" s="128" t="s">
        <v>242</v>
      </c>
      <c r="D11" s="220" t="s">
        <v>226</v>
      </c>
    </row>
    <row r="12" spans="2:4" ht="24" customHeight="1">
      <c r="B12" s="22" t="s">
        <v>148</v>
      </c>
      <c r="C12" s="129" t="s">
        <v>149</v>
      </c>
      <c r="D12" s="221" t="s">
        <v>227</v>
      </c>
    </row>
    <row r="13" spans="2:4" ht="24" customHeight="1">
      <c r="B13" s="23" t="s">
        <v>155</v>
      </c>
      <c r="C13" s="128" t="s">
        <v>172</v>
      </c>
      <c r="D13" s="220" t="s">
        <v>228</v>
      </c>
    </row>
    <row r="14" spans="2:4" ht="24" customHeight="1">
      <c r="B14" s="22" t="s">
        <v>224</v>
      </c>
      <c r="C14" s="129" t="s">
        <v>225</v>
      </c>
      <c r="D14" s="221" t="s">
        <v>229</v>
      </c>
    </row>
    <row r="15" spans="2:4" ht="24" customHeight="1">
      <c r="B15" s="23" t="s">
        <v>187</v>
      </c>
      <c r="C15" s="128" t="s">
        <v>76</v>
      </c>
      <c r="D15" s="220" t="s">
        <v>230</v>
      </c>
    </row>
    <row r="16" spans="2:4" ht="24" customHeight="1">
      <c r="B16" s="22" t="s">
        <v>454</v>
      </c>
      <c r="C16" s="129" t="s">
        <v>75</v>
      </c>
      <c r="D16" s="221" t="s">
        <v>231</v>
      </c>
    </row>
    <row r="17" spans="2:4" ht="24" customHeight="1">
      <c r="B17" s="23" t="s">
        <v>222</v>
      </c>
      <c r="C17" s="128" t="s">
        <v>223</v>
      </c>
      <c r="D17" s="220" t="s">
        <v>243</v>
      </c>
    </row>
    <row r="18" spans="2:4" ht="24" customHeight="1">
      <c r="B18" s="22" t="s">
        <v>55</v>
      </c>
      <c r="C18" s="129" t="s">
        <v>56</v>
      </c>
      <c r="D18" s="221" t="s">
        <v>244</v>
      </c>
    </row>
    <row r="19" spans="2:4" ht="24" customHeight="1">
      <c r="B19" s="23" t="s">
        <v>232</v>
      </c>
      <c r="C19" s="128" t="s">
        <v>233</v>
      </c>
      <c r="D19" s="220" t="s">
        <v>455</v>
      </c>
    </row>
    <row r="20" spans="2:4" ht="24" customHeight="1">
      <c r="C20" s="1"/>
    </row>
  </sheetData>
  <hyperlinks>
    <hyperlink ref="D5" r:id="rId1" location="'(1)'!A1"/>
    <hyperlink ref="D6" r:id="rId2" location="'(1a)'!A2"/>
    <hyperlink ref="D7" r:id="rId3" location="'(2)'!A3"/>
    <hyperlink ref="D8" r:id="rId4" location="'(3)'!A4"/>
    <hyperlink ref="D9" r:id="rId5" location="'(4)'!A5"/>
    <hyperlink ref="D10" r:id="rId6" location="'(5)'!A6"/>
    <hyperlink ref="D11" r:id="rId7" location="'(6)'!A7"/>
    <hyperlink ref="D12" r:id="rId8" location="'(7)'!A8"/>
    <hyperlink ref="D13" r:id="rId9" location="'(8)'!A9"/>
    <hyperlink ref="D14" r:id="rId10" location="'(9)'!A10"/>
    <hyperlink ref="D15" r:id="rId11" location="'(10)'!A11"/>
    <hyperlink ref="D16" r:id="rId12" location="'(11)'!A12"/>
    <hyperlink ref="D17" r:id="rId13" location="'(12)'!A13"/>
    <hyperlink ref="D18" r:id="rId14" location="'(13)'!A14"/>
    <hyperlink ref="D19" r:id="rId15" location="'(14)'!A15"/>
  </hyperlinks>
  <pageMargins left="0.70866141732283472" right="0.70866141732283472" top="0.74803149606299213" bottom="0.74803149606299213" header="0.31496062992125984" footer="0.31496062992125984"/>
  <pageSetup paperSize="9" orientation="landscape" r:id="rId16"/>
  <drawing r:id="rId17"/>
</worksheet>
</file>

<file path=xl/worksheets/sheet10.xml><?xml version="1.0" encoding="utf-8"?>
<worksheet xmlns="http://schemas.openxmlformats.org/spreadsheetml/2006/main" xmlns:r="http://schemas.openxmlformats.org/officeDocument/2006/relationships">
  <sheetPr>
    <tabColor rgb="FF92D050"/>
    <pageSetUpPr fitToPage="1"/>
  </sheetPr>
  <dimension ref="A1:S35"/>
  <sheetViews>
    <sheetView showGridLines="0" zoomScale="85" zoomScaleNormal="85" zoomScaleSheetLayoutView="100" workbookViewId="0"/>
  </sheetViews>
  <sheetFormatPr defaultRowHeight="14.25"/>
  <cols>
    <col min="1" max="1" width="46" customWidth="1"/>
    <col min="2" max="2" width="43.375" customWidth="1"/>
    <col min="3" max="4" width="12.25" bestFit="1" customWidth="1"/>
    <col min="5" max="6" width="12.25" customWidth="1"/>
    <col min="7" max="7" width="11.25" bestFit="1" customWidth="1"/>
    <col min="8" max="10" width="12.25" customWidth="1"/>
    <col min="11" max="11" width="2" customWidth="1"/>
    <col min="12" max="12" width="11.125" bestFit="1" customWidth="1"/>
    <col min="13" max="13" width="8.875" bestFit="1" customWidth="1"/>
    <col min="14" max="14" width="2" customWidth="1"/>
    <col min="15" max="15" width="11.125" bestFit="1" customWidth="1"/>
    <col min="16" max="16" width="8.75" customWidth="1"/>
    <col min="17" max="17" width="2" customWidth="1"/>
    <col min="18" max="18" width="11.125" bestFit="1" customWidth="1"/>
    <col min="19" max="19" width="8.125" customWidth="1"/>
  </cols>
  <sheetData>
    <row r="1" spans="1:19" s="1" customFormat="1">
      <c r="A1" s="24" t="s">
        <v>234</v>
      </c>
      <c r="B1" s="24" t="s">
        <v>235</v>
      </c>
    </row>
    <row r="2" spans="1:19" s="1" customFormat="1">
      <c r="A2" s="55"/>
      <c r="B2" s="55"/>
    </row>
    <row r="3" spans="1:19" s="1" customFormat="1" ht="15">
      <c r="A3" s="74" t="s">
        <v>43</v>
      </c>
      <c r="B3" s="74" t="s">
        <v>44</v>
      </c>
      <c r="L3" s="226" t="s">
        <v>448</v>
      </c>
      <c r="M3" s="226"/>
      <c r="N3" s="118"/>
      <c r="O3" s="226" t="s">
        <v>451</v>
      </c>
      <c r="P3" s="226"/>
      <c r="Q3" s="118"/>
      <c r="R3" s="226" t="s">
        <v>460</v>
      </c>
      <c r="S3" s="226"/>
    </row>
    <row r="4" spans="1:19" ht="27" customHeight="1">
      <c r="A4" s="113" t="s">
        <v>155</v>
      </c>
      <c r="B4" s="113" t="s">
        <v>172</v>
      </c>
      <c r="C4" s="90" t="s">
        <v>461</v>
      </c>
      <c r="D4" s="90" t="s">
        <v>45</v>
      </c>
      <c r="E4" s="90" t="s">
        <v>46</v>
      </c>
      <c r="F4" s="90" t="s">
        <v>47</v>
      </c>
      <c r="G4" s="90" t="s">
        <v>77</v>
      </c>
      <c r="H4" s="90" t="s">
        <v>48</v>
      </c>
      <c r="I4" s="90" t="s">
        <v>146</v>
      </c>
      <c r="J4" s="90" t="s">
        <v>49</v>
      </c>
      <c r="K4" s="1"/>
      <c r="L4" s="224" t="s">
        <v>447</v>
      </c>
      <c r="M4" s="225"/>
      <c r="N4" s="1"/>
      <c r="O4" s="224" t="s">
        <v>452</v>
      </c>
      <c r="P4" s="225"/>
      <c r="Q4" s="1"/>
      <c r="R4" s="224" t="s">
        <v>449</v>
      </c>
      <c r="S4" s="225"/>
    </row>
    <row r="5" spans="1:19">
      <c r="A5" s="64" t="s">
        <v>281</v>
      </c>
      <c r="B5" s="157" t="s">
        <v>62</v>
      </c>
      <c r="C5" s="31">
        <v>3528569</v>
      </c>
      <c r="D5" s="31">
        <v>3239330</v>
      </c>
      <c r="E5" s="31">
        <v>2839883</v>
      </c>
      <c r="F5" s="31">
        <v>2625560</v>
      </c>
      <c r="G5" s="31">
        <v>2715979</v>
      </c>
      <c r="H5" s="31">
        <v>2505639</v>
      </c>
      <c r="I5" s="31">
        <v>2351005</v>
      </c>
      <c r="J5" s="31">
        <v>2310279</v>
      </c>
      <c r="L5" s="180">
        <v>812590</v>
      </c>
      <c r="M5" s="190">
        <v>0.29918861670138097</v>
      </c>
      <c r="N5" s="1"/>
      <c r="O5" s="180">
        <v>903009</v>
      </c>
      <c r="P5" s="37">
        <v>0.34393005682597239</v>
      </c>
      <c r="Q5" s="1"/>
      <c r="R5" s="180">
        <v>289239</v>
      </c>
      <c r="S5" s="190">
        <v>8.9289760536901144E-2</v>
      </c>
    </row>
    <row r="6" spans="1:19">
      <c r="A6" s="64" t="s">
        <v>80</v>
      </c>
      <c r="B6" s="157" t="s">
        <v>311</v>
      </c>
      <c r="C6" s="31">
        <v>1915251</v>
      </c>
      <c r="D6" s="31">
        <v>1765389</v>
      </c>
      <c r="E6" s="31" t="s">
        <v>240</v>
      </c>
      <c r="F6" s="31">
        <v>1407450</v>
      </c>
      <c r="G6" s="31">
        <v>1477824</v>
      </c>
      <c r="H6" s="31">
        <v>1364982</v>
      </c>
      <c r="I6" s="31" t="s">
        <v>240</v>
      </c>
      <c r="J6" s="31" t="s">
        <v>240</v>
      </c>
      <c r="L6" s="180">
        <v>437427</v>
      </c>
      <c r="M6" s="190">
        <v>0.29599397492529556</v>
      </c>
      <c r="N6" s="15"/>
      <c r="O6" s="180">
        <v>507801</v>
      </c>
      <c r="P6" s="37">
        <v>0.36079505488649688</v>
      </c>
      <c r="Q6" s="15"/>
      <c r="R6" s="180">
        <v>149862</v>
      </c>
      <c r="S6" s="190">
        <v>8.4888939491522833E-2</v>
      </c>
    </row>
    <row r="7" spans="1:19">
      <c r="A7" s="64" t="s">
        <v>307</v>
      </c>
      <c r="B7" s="157" t="s">
        <v>310</v>
      </c>
      <c r="C7" s="31">
        <v>1580309</v>
      </c>
      <c r="D7" s="31">
        <v>1450926</v>
      </c>
      <c r="E7" s="31" t="s">
        <v>240</v>
      </c>
      <c r="F7" s="31">
        <v>1208663</v>
      </c>
      <c r="G7" s="31">
        <v>1206044</v>
      </c>
      <c r="H7" s="31">
        <v>1123612</v>
      </c>
      <c r="I7" s="31" t="s">
        <v>240</v>
      </c>
      <c r="J7" s="31" t="s">
        <v>240</v>
      </c>
      <c r="L7" s="180">
        <v>374265</v>
      </c>
      <c r="M7" s="190">
        <v>0.31032449894033715</v>
      </c>
      <c r="N7" s="1"/>
      <c r="O7" s="180">
        <v>371646</v>
      </c>
      <c r="P7" s="37">
        <v>0.30748521299981879</v>
      </c>
      <c r="Q7" s="1"/>
      <c r="R7" s="180">
        <v>129383</v>
      </c>
      <c r="S7" s="190">
        <v>8.9172707636364645E-2</v>
      </c>
    </row>
    <row r="8" spans="1:19">
      <c r="A8" s="83" t="s">
        <v>302</v>
      </c>
      <c r="B8" s="158" t="s">
        <v>388</v>
      </c>
      <c r="C8" s="31">
        <v>137008</v>
      </c>
      <c r="D8" s="31">
        <v>130053</v>
      </c>
      <c r="E8" s="31" t="s">
        <v>240</v>
      </c>
      <c r="F8" s="31">
        <v>124928</v>
      </c>
      <c r="G8" s="31">
        <v>128920</v>
      </c>
      <c r="H8" s="31">
        <v>121992</v>
      </c>
      <c r="I8" s="31" t="s">
        <v>240</v>
      </c>
      <c r="J8" s="31" t="s">
        <v>240</v>
      </c>
      <c r="L8" s="180">
        <v>8088</v>
      </c>
      <c r="M8" s="190">
        <v>6.2736580825318022E-2</v>
      </c>
      <c r="N8" s="1"/>
      <c r="O8" s="180">
        <v>12080</v>
      </c>
      <c r="P8" s="37">
        <v>9.669569672131148E-2</v>
      </c>
      <c r="Q8" s="1"/>
      <c r="R8" s="180">
        <v>6955</v>
      </c>
      <c r="S8" s="190">
        <v>5.3478197350311028E-2</v>
      </c>
    </row>
    <row r="9" spans="1:19">
      <c r="A9" s="83" t="s">
        <v>284</v>
      </c>
      <c r="B9" s="158" t="s">
        <v>305</v>
      </c>
      <c r="C9" s="31">
        <v>319607</v>
      </c>
      <c r="D9" s="31">
        <v>309753</v>
      </c>
      <c r="E9" s="31" t="s">
        <v>240</v>
      </c>
      <c r="F9" s="31">
        <v>245821</v>
      </c>
      <c r="G9" s="31">
        <v>251497</v>
      </c>
      <c r="H9" s="31">
        <v>246603</v>
      </c>
      <c r="I9" s="31" t="s">
        <v>240</v>
      </c>
      <c r="J9" s="31" t="s">
        <v>240</v>
      </c>
      <c r="L9" s="180">
        <v>68110</v>
      </c>
      <c r="M9" s="190">
        <v>0.27081833978138903</v>
      </c>
      <c r="N9" s="1"/>
      <c r="O9" s="180">
        <v>73786</v>
      </c>
      <c r="P9" s="37">
        <v>0.30016149962777794</v>
      </c>
      <c r="Q9" s="1"/>
      <c r="R9" s="180">
        <v>9854</v>
      </c>
      <c r="S9" s="190">
        <v>3.1812444108693057E-2</v>
      </c>
    </row>
    <row r="10" spans="1:19">
      <c r="A10" s="83" t="s">
        <v>285</v>
      </c>
      <c r="B10" s="158" t="s">
        <v>306</v>
      </c>
      <c r="C10" s="31">
        <v>1123694</v>
      </c>
      <c r="D10" s="31">
        <v>1011120</v>
      </c>
      <c r="E10" s="31" t="s">
        <v>240</v>
      </c>
      <c r="F10" s="31">
        <v>837914</v>
      </c>
      <c r="G10" s="31">
        <v>825627</v>
      </c>
      <c r="H10" s="31">
        <v>755017</v>
      </c>
      <c r="I10" s="31" t="s">
        <v>240</v>
      </c>
      <c r="J10" s="31" t="s">
        <v>240</v>
      </c>
      <c r="L10" s="180">
        <v>298067</v>
      </c>
      <c r="M10" s="190">
        <v>0.36101895892455066</v>
      </c>
      <c r="N10" s="1"/>
      <c r="O10" s="180">
        <v>285780</v>
      </c>
      <c r="P10" s="37">
        <v>0.34106125449628483</v>
      </c>
      <c r="Q10" s="1"/>
      <c r="R10" s="180">
        <v>112574</v>
      </c>
      <c r="S10" s="190">
        <v>0.11133594429939077</v>
      </c>
    </row>
    <row r="11" spans="1:19">
      <c r="A11" s="64" t="s">
        <v>282</v>
      </c>
      <c r="B11" s="157" t="s">
        <v>292</v>
      </c>
      <c r="C11" s="31">
        <v>20158212</v>
      </c>
      <c r="D11" s="31">
        <v>18176592</v>
      </c>
      <c r="E11" s="31">
        <v>17498510</v>
      </c>
      <c r="F11" s="31">
        <v>17599576</v>
      </c>
      <c r="G11" s="31">
        <v>17224521</v>
      </c>
      <c r="H11" s="31">
        <v>16826538</v>
      </c>
      <c r="I11" s="31">
        <v>16212701</v>
      </c>
      <c r="J11" s="31">
        <v>16288454</v>
      </c>
      <c r="L11" s="180">
        <v>2933691</v>
      </c>
      <c r="M11" s="190">
        <v>0.17032061443101959</v>
      </c>
      <c r="N11" s="1"/>
      <c r="O11" s="180">
        <v>2558636</v>
      </c>
      <c r="P11" s="37">
        <v>0.1453805478041062</v>
      </c>
      <c r="Q11" s="1"/>
      <c r="R11" s="180">
        <v>1981620</v>
      </c>
      <c r="S11" s="190">
        <v>0.10902043683436367</v>
      </c>
    </row>
    <row r="12" spans="1:19">
      <c r="A12" s="64" t="s">
        <v>283</v>
      </c>
      <c r="B12" s="157" t="s">
        <v>314</v>
      </c>
      <c r="C12" s="31">
        <v>6641924</v>
      </c>
      <c r="D12" s="31">
        <v>5381237</v>
      </c>
      <c r="E12" s="31">
        <v>5193344</v>
      </c>
      <c r="F12" s="31">
        <v>5280957</v>
      </c>
      <c r="G12" s="31">
        <v>5296591</v>
      </c>
      <c r="H12" s="31">
        <v>5010412</v>
      </c>
      <c r="I12" s="31">
        <v>5121429</v>
      </c>
      <c r="J12" s="31">
        <v>5268654</v>
      </c>
      <c r="L12" s="180">
        <v>1345333</v>
      </c>
      <c r="M12" s="190">
        <v>0.25399978967603881</v>
      </c>
      <c r="N12" s="1"/>
      <c r="O12" s="180">
        <v>1360967</v>
      </c>
      <c r="P12" s="37">
        <v>0.25771219118050004</v>
      </c>
      <c r="Q12" s="1"/>
      <c r="R12" s="180">
        <v>1260687</v>
      </c>
      <c r="S12" s="190">
        <v>0.23427457292812043</v>
      </c>
    </row>
    <row r="13" spans="1:19">
      <c r="A13" s="83" t="s">
        <v>308</v>
      </c>
      <c r="B13" s="158" t="s">
        <v>299</v>
      </c>
      <c r="C13" s="31">
        <v>3679137</v>
      </c>
      <c r="D13" s="31">
        <v>3082926</v>
      </c>
      <c r="E13" s="31">
        <v>2811864</v>
      </c>
      <c r="F13" s="31">
        <v>2726581</v>
      </c>
      <c r="G13" s="31">
        <v>2690432</v>
      </c>
      <c r="H13" s="31">
        <v>2650704</v>
      </c>
      <c r="I13" s="31">
        <v>2626574</v>
      </c>
      <c r="J13" s="31">
        <v>2527232</v>
      </c>
      <c r="L13" s="180">
        <v>988705</v>
      </c>
      <c r="M13" s="190">
        <v>0.36748931026690135</v>
      </c>
      <c r="N13" s="1"/>
      <c r="O13" s="180">
        <v>952556</v>
      </c>
      <c r="P13" s="37">
        <v>0.34935914245716521</v>
      </c>
      <c r="Q13" s="1"/>
      <c r="R13" s="180">
        <v>596211</v>
      </c>
      <c r="S13" s="190">
        <v>0.19339127828562866</v>
      </c>
    </row>
    <row r="14" spans="1:19">
      <c r="A14" s="83" t="s">
        <v>309</v>
      </c>
      <c r="B14" s="158" t="s">
        <v>300</v>
      </c>
      <c r="C14" s="31">
        <v>2313703</v>
      </c>
      <c r="D14" s="31">
        <v>1699190</v>
      </c>
      <c r="E14" s="31">
        <v>1828671</v>
      </c>
      <c r="F14" s="31">
        <v>2026163</v>
      </c>
      <c r="G14" s="31">
        <v>2112294</v>
      </c>
      <c r="H14" s="31">
        <v>1933389</v>
      </c>
      <c r="I14" s="31">
        <v>2055940</v>
      </c>
      <c r="J14" s="31">
        <v>2312219</v>
      </c>
      <c r="L14" s="180">
        <v>201409</v>
      </c>
      <c r="M14" s="190">
        <v>9.5350836578620216E-2</v>
      </c>
      <c r="N14" s="1"/>
      <c r="O14" s="180">
        <v>287540</v>
      </c>
      <c r="P14" s="37">
        <v>0.14191355779372145</v>
      </c>
      <c r="Q14" s="1"/>
      <c r="R14" s="180">
        <v>614513</v>
      </c>
      <c r="S14" s="190">
        <v>0.36165055114495731</v>
      </c>
    </row>
    <row r="15" spans="1:19">
      <c r="A15" s="64" t="s">
        <v>307</v>
      </c>
      <c r="B15" s="157" t="s">
        <v>310</v>
      </c>
      <c r="C15" s="31">
        <v>13288533</v>
      </c>
      <c r="D15" s="31">
        <v>12570631</v>
      </c>
      <c r="E15" s="31">
        <v>12069321</v>
      </c>
      <c r="F15" s="31">
        <v>12073695</v>
      </c>
      <c r="G15" s="31">
        <v>11692411</v>
      </c>
      <c r="H15" s="31">
        <v>11603590</v>
      </c>
      <c r="I15" s="31">
        <v>10874287</v>
      </c>
      <c r="J15" s="31">
        <v>10794849</v>
      </c>
      <c r="L15" s="180">
        <v>1596122</v>
      </c>
      <c r="M15" s="190">
        <v>0.13650922807964927</v>
      </c>
      <c r="N15" s="4"/>
      <c r="O15" s="180">
        <v>1214838</v>
      </c>
      <c r="P15" s="37">
        <v>0.10061857616910151</v>
      </c>
      <c r="Q15" s="4"/>
      <c r="R15" s="180">
        <v>717902</v>
      </c>
      <c r="S15" s="190">
        <v>5.7109464115206308E-2</v>
      </c>
    </row>
    <row r="16" spans="1:19">
      <c r="A16" s="83" t="s">
        <v>303</v>
      </c>
      <c r="B16" s="158" t="s">
        <v>389</v>
      </c>
      <c r="C16" s="31">
        <v>8259779</v>
      </c>
      <c r="D16" s="31">
        <v>7891657</v>
      </c>
      <c r="E16" s="31" t="s">
        <v>240</v>
      </c>
      <c r="F16" s="31">
        <v>7765790</v>
      </c>
      <c r="G16" s="31">
        <v>7489558</v>
      </c>
      <c r="H16" s="31">
        <v>7514628</v>
      </c>
      <c r="I16" s="31" t="s">
        <v>240</v>
      </c>
      <c r="J16" s="31" t="s">
        <v>240</v>
      </c>
      <c r="L16" s="180">
        <v>770221</v>
      </c>
      <c r="M16" s="190">
        <v>0.10283931308095885</v>
      </c>
      <c r="N16" s="4"/>
      <c r="O16" s="180">
        <v>493989</v>
      </c>
      <c r="P16" s="37">
        <v>6.3610914021625622E-2</v>
      </c>
      <c r="Q16" s="4"/>
      <c r="R16" s="180">
        <v>368122</v>
      </c>
      <c r="S16" s="190">
        <v>4.6646984277192993E-2</v>
      </c>
    </row>
    <row r="17" spans="1:19">
      <c r="A17" s="163" t="s">
        <v>304</v>
      </c>
      <c r="B17" s="159" t="s">
        <v>301</v>
      </c>
      <c r="C17" s="31">
        <v>7060645</v>
      </c>
      <c r="D17" s="31">
        <v>6689794</v>
      </c>
      <c r="E17" s="31" t="s">
        <v>240</v>
      </c>
      <c r="F17" s="31">
        <v>6558895</v>
      </c>
      <c r="G17" s="31">
        <v>6304270</v>
      </c>
      <c r="H17" s="31">
        <v>6357847</v>
      </c>
      <c r="I17" s="31" t="s">
        <v>240</v>
      </c>
      <c r="J17" s="31" t="s">
        <v>240</v>
      </c>
      <c r="L17" s="180">
        <v>756375</v>
      </c>
      <c r="M17" s="190">
        <v>0.11997820524818893</v>
      </c>
      <c r="N17" s="15"/>
      <c r="O17" s="180">
        <v>501750</v>
      </c>
      <c r="P17" s="37">
        <v>7.6499166399218166E-2</v>
      </c>
      <c r="Q17" s="15"/>
      <c r="R17" s="180">
        <v>370851</v>
      </c>
      <c r="S17" s="190">
        <v>5.5435339264557328E-2</v>
      </c>
    </row>
    <row r="18" spans="1:19">
      <c r="A18" s="83" t="s">
        <v>284</v>
      </c>
      <c r="B18" s="158" t="s">
        <v>305</v>
      </c>
      <c r="C18" s="31">
        <v>1042579</v>
      </c>
      <c r="D18" s="31">
        <v>939177</v>
      </c>
      <c r="E18" s="31" t="s">
        <v>240</v>
      </c>
      <c r="F18" s="31">
        <v>837838</v>
      </c>
      <c r="G18" s="31">
        <v>798265</v>
      </c>
      <c r="H18" s="31">
        <v>777147</v>
      </c>
      <c r="I18" s="31" t="s">
        <v>240</v>
      </c>
      <c r="J18" s="31" t="s">
        <v>240</v>
      </c>
      <c r="L18" s="180">
        <v>244314</v>
      </c>
      <c r="M18" s="190">
        <v>0.30605625951281845</v>
      </c>
      <c r="N18" s="1"/>
      <c r="O18" s="180">
        <v>204741</v>
      </c>
      <c r="P18" s="37">
        <v>0.24436824302550136</v>
      </c>
      <c r="Q18" s="1"/>
      <c r="R18" s="180">
        <v>103402</v>
      </c>
      <c r="S18" s="190">
        <v>0.11009852242974434</v>
      </c>
    </row>
    <row r="19" spans="1:19">
      <c r="A19" s="83" t="s">
        <v>285</v>
      </c>
      <c r="B19" s="158" t="s">
        <v>306</v>
      </c>
      <c r="C19" s="31">
        <v>3986175</v>
      </c>
      <c r="D19" s="31">
        <v>3739797</v>
      </c>
      <c r="E19" s="31" t="s">
        <v>240</v>
      </c>
      <c r="F19" s="31">
        <v>3470067</v>
      </c>
      <c r="G19" s="31">
        <v>3404588</v>
      </c>
      <c r="H19" s="31">
        <v>3311815</v>
      </c>
      <c r="I19" s="31" t="s">
        <v>240</v>
      </c>
      <c r="J19" s="31" t="s">
        <v>240</v>
      </c>
      <c r="L19" s="180">
        <v>581587</v>
      </c>
      <c r="M19" s="190">
        <v>0.17082448742696621</v>
      </c>
      <c r="N19" s="15"/>
      <c r="O19" s="180">
        <v>516108</v>
      </c>
      <c r="P19" s="37">
        <v>0.14873142218867821</v>
      </c>
      <c r="Q19" s="15"/>
      <c r="R19" s="180">
        <v>246378</v>
      </c>
      <c r="S19" s="190">
        <v>6.5880046430327632E-2</v>
      </c>
    </row>
    <row r="20" spans="1:19">
      <c r="A20" s="64" t="s">
        <v>82</v>
      </c>
      <c r="B20" s="157" t="s">
        <v>312</v>
      </c>
      <c r="C20" s="31">
        <v>209176</v>
      </c>
      <c r="D20" s="31">
        <v>205555</v>
      </c>
      <c r="E20" s="31">
        <v>206963</v>
      </c>
      <c r="F20" s="31">
        <v>214429</v>
      </c>
      <c r="G20" s="31">
        <v>211962</v>
      </c>
      <c r="H20" s="31">
        <v>200444</v>
      </c>
      <c r="I20" s="31">
        <v>204888</v>
      </c>
      <c r="J20" s="31">
        <v>212334</v>
      </c>
      <c r="L20" s="180">
        <v>-2786</v>
      </c>
      <c r="M20" s="190">
        <v>-1.3143865409837613E-2</v>
      </c>
      <c r="N20" s="1"/>
      <c r="O20" s="180">
        <v>-5253</v>
      </c>
      <c r="P20" s="37">
        <v>-2.4497619258589089E-2</v>
      </c>
      <c r="Q20" s="1"/>
      <c r="R20" s="180">
        <v>3621</v>
      </c>
      <c r="S20" s="190">
        <v>1.761572328573861E-2</v>
      </c>
    </row>
    <row r="21" spans="1:19">
      <c r="A21" s="64" t="s">
        <v>83</v>
      </c>
      <c r="B21" s="157" t="s">
        <v>313</v>
      </c>
      <c r="C21" s="31">
        <v>18579</v>
      </c>
      <c r="D21" s="31">
        <v>19169</v>
      </c>
      <c r="E21" s="31">
        <v>28882</v>
      </c>
      <c r="F21" s="31">
        <v>30495</v>
      </c>
      <c r="G21" s="31">
        <v>23557</v>
      </c>
      <c r="H21" s="31">
        <v>12092</v>
      </c>
      <c r="I21" s="31">
        <v>12097</v>
      </c>
      <c r="J21" s="31">
        <v>12617</v>
      </c>
      <c r="L21" s="180">
        <v>-4978</v>
      </c>
      <c r="M21" s="190">
        <v>-0.21131723054718343</v>
      </c>
      <c r="N21" s="1"/>
      <c r="O21" s="180">
        <v>-11916</v>
      </c>
      <c r="P21" s="37">
        <v>-0.39075258239055582</v>
      </c>
      <c r="Q21" s="1"/>
      <c r="R21" s="180">
        <v>-590</v>
      </c>
      <c r="S21" s="190">
        <v>-3.0778861703792581E-2</v>
      </c>
    </row>
    <row r="22" spans="1:19">
      <c r="A22" s="64" t="s">
        <v>286</v>
      </c>
      <c r="B22" s="157" t="s">
        <v>293</v>
      </c>
      <c r="C22" s="31">
        <v>402425</v>
      </c>
      <c r="D22" s="31">
        <v>345237</v>
      </c>
      <c r="E22" s="31">
        <v>292697</v>
      </c>
      <c r="F22" s="31">
        <v>291397</v>
      </c>
      <c r="G22" s="31">
        <v>290184</v>
      </c>
      <c r="H22" s="31">
        <v>255715</v>
      </c>
      <c r="I22" s="31">
        <v>254280</v>
      </c>
      <c r="J22" s="31">
        <v>230848</v>
      </c>
      <c r="L22" s="180">
        <v>112241</v>
      </c>
      <c r="M22" s="190">
        <v>0.38679251785074298</v>
      </c>
      <c r="N22" s="1"/>
      <c r="O22" s="180">
        <v>111028</v>
      </c>
      <c r="P22" s="37">
        <v>0.38101970850763733</v>
      </c>
      <c r="Q22" s="1"/>
      <c r="R22" s="180">
        <v>57188</v>
      </c>
      <c r="S22" s="190">
        <v>0.16564852550566711</v>
      </c>
    </row>
    <row r="23" spans="1:19">
      <c r="A23" s="64" t="s">
        <v>287</v>
      </c>
      <c r="B23" s="157" t="s">
        <v>294</v>
      </c>
      <c r="C23" s="31">
        <v>47045</v>
      </c>
      <c r="D23" s="31">
        <v>46930</v>
      </c>
      <c r="E23" s="31">
        <v>48146</v>
      </c>
      <c r="F23" s="31">
        <v>49740</v>
      </c>
      <c r="G23" s="31">
        <v>51950</v>
      </c>
      <c r="H23" s="31">
        <v>49898</v>
      </c>
      <c r="I23" s="31">
        <v>63500</v>
      </c>
      <c r="J23" s="31">
        <v>68266</v>
      </c>
      <c r="L23" s="180">
        <v>-4905</v>
      </c>
      <c r="M23" s="190">
        <v>-9.4417709335899908E-2</v>
      </c>
      <c r="N23" s="1"/>
      <c r="O23" s="180">
        <v>-2695</v>
      </c>
      <c r="P23" s="37">
        <v>-5.4181745074386813E-2</v>
      </c>
      <c r="Q23" s="1"/>
      <c r="R23" s="180">
        <v>115</v>
      </c>
      <c r="S23" s="190">
        <v>2.4504581291284891E-3</v>
      </c>
    </row>
    <row r="24" spans="1:19">
      <c r="A24" s="64" t="s">
        <v>288</v>
      </c>
      <c r="B24" s="157" t="s">
        <v>295</v>
      </c>
      <c r="C24" s="34">
        <v>0</v>
      </c>
      <c r="D24" s="34">
        <v>0</v>
      </c>
      <c r="E24" s="34">
        <v>0</v>
      </c>
      <c r="F24" s="34">
        <v>1721</v>
      </c>
      <c r="G24" s="34">
        <v>0</v>
      </c>
      <c r="H24" s="34">
        <v>0</v>
      </c>
      <c r="I24" s="34">
        <v>2811</v>
      </c>
      <c r="J24" s="34">
        <v>2301</v>
      </c>
      <c r="L24" s="181">
        <v>0</v>
      </c>
      <c r="M24" s="192">
        <v>0</v>
      </c>
      <c r="N24" s="1"/>
      <c r="O24" s="181">
        <v>-1721</v>
      </c>
      <c r="P24" s="40">
        <v>-1</v>
      </c>
      <c r="Q24" s="1"/>
      <c r="R24" s="181">
        <v>0</v>
      </c>
      <c r="S24" s="192">
        <v>0</v>
      </c>
    </row>
    <row r="25" spans="1:19" s="67" customFormat="1" ht="15.75">
      <c r="A25" s="164" t="s">
        <v>289</v>
      </c>
      <c r="B25" s="160" t="s">
        <v>296</v>
      </c>
      <c r="C25" s="56">
        <v>24136251</v>
      </c>
      <c r="D25" s="56">
        <v>21808089</v>
      </c>
      <c r="E25" s="56">
        <v>20679236</v>
      </c>
      <c r="F25" s="56">
        <v>20567994</v>
      </c>
      <c r="G25" s="56">
        <v>20282634</v>
      </c>
      <c r="H25" s="56">
        <v>19637790</v>
      </c>
      <c r="I25" s="56">
        <v>18884297</v>
      </c>
      <c r="J25" s="56">
        <v>18900148</v>
      </c>
      <c r="K25" s="57"/>
      <c r="L25" s="204">
        <v>3853617</v>
      </c>
      <c r="M25" s="205">
        <v>0.18999588514982818</v>
      </c>
      <c r="N25" s="57"/>
      <c r="O25" s="204">
        <v>3568257</v>
      </c>
      <c r="P25" s="58">
        <v>0.17348590241712439</v>
      </c>
      <c r="Q25" s="57"/>
      <c r="R25" s="204">
        <v>2328162</v>
      </c>
      <c r="S25" s="205">
        <v>0.10675680936555239</v>
      </c>
    </row>
    <row r="26" spans="1:19" ht="15" thickBot="1">
      <c r="A26" s="64" t="s">
        <v>290</v>
      </c>
      <c r="B26" s="157" t="s">
        <v>297</v>
      </c>
      <c r="C26" s="35">
        <v>-828999</v>
      </c>
      <c r="D26" s="35">
        <v>-760596</v>
      </c>
      <c r="E26" s="35">
        <v>-723871</v>
      </c>
      <c r="F26" s="35">
        <v>-698817</v>
      </c>
      <c r="G26" s="35">
        <v>-737445</v>
      </c>
      <c r="H26" s="35">
        <v>-675401</v>
      </c>
      <c r="I26" s="35">
        <v>-621786</v>
      </c>
      <c r="J26" s="35">
        <v>-598782</v>
      </c>
      <c r="L26" s="183">
        <v>-91554</v>
      </c>
      <c r="M26" s="193">
        <v>0.12415027561377459</v>
      </c>
      <c r="N26" s="1"/>
      <c r="O26" s="183">
        <v>-130182</v>
      </c>
      <c r="P26" s="41">
        <v>0.18628911431748227</v>
      </c>
      <c r="Q26" s="1"/>
      <c r="R26" s="183">
        <v>-68403</v>
      </c>
      <c r="S26" s="193">
        <v>8.9933420633292835E-2</v>
      </c>
    </row>
    <row r="27" spans="1:19" s="67" customFormat="1" ht="16.5" thickTop="1">
      <c r="A27" s="164" t="s">
        <v>291</v>
      </c>
      <c r="B27" s="160" t="s">
        <v>298</v>
      </c>
      <c r="C27" s="56">
        <v>23307252</v>
      </c>
      <c r="D27" s="56">
        <v>21047493</v>
      </c>
      <c r="E27" s="56">
        <v>19955365</v>
      </c>
      <c r="F27" s="56">
        <v>19869177</v>
      </c>
      <c r="G27" s="56">
        <v>19545189</v>
      </c>
      <c r="H27" s="56">
        <v>18962389</v>
      </c>
      <c r="I27" s="56">
        <v>18262511</v>
      </c>
      <c r="J27" s="56">
        <v>18301366</v>
      </c>
      <c r="K27" s="57"/>
      <c r="L27" s="204">
        <v>3762063</v>
      </c>
      <c r="M27" s="205">
        <v>0.192480256906188</v>
      </c>
      <c r="N27" s="57"/>
      <c r="O27" s="204">
        <v>3438075</v>
      </c>
      <c r="P27" s="58">
        <v>0.17303560182688996</v>
      </c>
      <c r="Q27" s="57"/>
      <c r="R27" s="204">
        <v>2259759</v>
      </c>
      <c r="S27" s="205">
        <v>0.10736475835863207</v>
      </c>
    </row>
    <row r="28" spans="1:19">
      <c r="A28" s="64"/>
      <c r="B28" s="157"/>
      <c r="C28" s="31"/>
      <c r="D28" s="31"/>
      <c r="E28" s="31"/>
      <c r="F28" s="31"/>
      <c r="G28" s="31"/>
      <c r="H28" s="31"/>
      <c r="I28" s="31"/>
      <c r="J28" s="31"/>
      <c r="S28" s="190"/>
    </row>
    <row r="29" spans="1:19">
      <c r="A29" s="165" t="s">
        <v>316</v>
      </c>
      <c r="B29" s="161" t="s">
        <v>315</v>
      </c>
      <c r="C29" s="31"/>
      <c r="D29" s="31"/>
      <c r="E29" s="31"/>
      <c r="F29" s="31"/>
      <c r="G29" s="31"/>
      <c r="H29" s="31"/>
      <c r="I29" s="31"/>
      <c r="J29" s="31"/>
    </row>
    <row r="30" spans="1:19" s="67" customFormat="1" ht="15.75">
      <c r="A30" s="166" t="s">
        <v>317</v>
      </c>
      <c r="B30" s="162" t="s">
        <v>318</v>
      </c>
      <c r="C30" s="153">
        <v>3983066</v>
      </c>
      <c r="D30" s="153">
        <v>3738334</v>
      </c>
      <c r="E30" s="153">
        <v>3559485</v>
      </c>
      <c r="F30" s="153">
        <v>3492138</v>
      </c>
      <c r="G30" s="153">
        <v>3477187</v>
      </c>
      <c r="H30" s="153">
        <v>3392090</v>
      </c>
      <c r="I30" s="153">
        <v>3334071</v>
      </c>
      <c r="J30" s="153">
        <v>3323528</v>
      </c>
      <c r="K30" s="154"/>
      <c r="L30" s="155">
        <v>590976</v>
      </c>
      <c r="M30" s="156">
        <v>0.17422179246423297</v>
      </c>
      <c r="N30" s="154"/>
      <c r="O30" s="155">
        <v>244732</v>
      </c>
      <c r="P30" s="156">
        <v>7.0080850184041976E-2</v>
      </c>
      <c r="Q30" s="154"/>
      <c r="R30" s="155">
        <v>244732</v>
      </c>
      <c r="S30" s="156">
        <v>6.5465525552291473E-2</v>
      </c>
    </row>
    <row r="31" spans="1:19">
      <c r="A31" s="167"/>
      <c r="B31" s="169"/>
      <c r="F31" s="62"/>
      <c r="H31" s="61"/>
    </row>
    <row r="32" spans="1:19" ht="36.75" customHeight="1">
      <c r="A32" s="133" t="s">
        <v>319</v>
      </c>
      <c r="B32" s="136" t="s">
        <v>320</v>
      </c>
      <c r="F32" s="63"/>
      <c r="J32" s="68"/>
    </row>
    <row r="33" spans="1:10">
      <c r="A33" s="167"/>
      <c r="B33" s="169"/>
      <c r="J33" s="68"/>
    </row>
    <row r="34" spans="1:10">
      <c r="A34" s="168" t="s">
        <v>321</v>
      </c>
      <c r="B34" s="174" t="s">
        <v>322</v>
      </c>
      <c r="J34" s="68"/>
    </row>
    <row r="35" spans="1:10" ht="84">
      <c r="A35" s="133" t="s">
        <v>462</v>
      </c>
      <c r="B35" s="136" t="s">
        <v>463</v>
      </c>
      <c r="J35" s="68"/>
    </row>
  </sheetData>
  <mergeCells count="6">
    <mergeCell ref="L3:M3"/>
    <mergeCell ref="R3:S3"/>
    <mergeCell ref="L4:M4"/>
    <mergeCell ref="R4:S4"/>
    <mergeCell ref="O3:P3"/>
    <mergeCell ref="O4:P4"/>
  </mergeCells>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52" orientation="landscape" r:id="rId3"/>
</worksheet>
</file>

<file path=xl/worksheets/sheet11.xml><?xml version="1.0" encoding="utf-8"?>
<worksheet xmlns="http://schemas.openxmlformats.org/spreadsheetml/2006/main" xmlns:r="http://schemas.openxmlformats.org/officeDocument/2006/relationships">
  <sheetPr>
    <tabColor rgb="FF92D050"/>
    <pageSetUpPr fitToPage="1"/>
  </sheetPr>
  <dimension ref="A1:S23"/>
  <sheetViews>
    <sheetView showGridLines="0" zoomScale="85" zoomScaleNormal="85" zoomScaleSheetLayoutView="85" workbookViewId="0">
      <selection activeCell="B1" sqref="B1"/>
    </sheetView>
  </sheetViews>
  <sheetFormatPr defaultRowHeight="14.25"/>
  <cols>
    <col min="1" max="1" width="45.25" customWidth="1"/>
    <col min="2" max="2" width="40.625" customWidth="1"/>
    <col min="3" max="10" width="11.875" customWidth="1"/>
    <col min="11" max="11" width="2" customWidth="1"/>
    <col min="12" max="12" width="10.75" customWidth="1"/>
    <col min="13" max="13" width="7.875" customWidth="1"/>
    <col min="14" max="14" width="2" customWidth="1"/>
    <col min="15" max="15" width="10.75" customWidth="1"/>
    <col min="16" max="16" width="7.625" customWidth="1"/>
    <col min="17" max="17" width="2" customWidth="1"/>
    <col min="18" max="18" width="10.75" customWidth="1"/>
    <col min="19" max="19" width="7.625" customWidth="1"/>
  </cols>
  <sheetData>
    <row r="1" spans="1:19" s="1" customFormat="1">
      <c r="A1" s="24" t="s">
        <v>234</v>
      </c>
      <c r="B1" s="24" t="s">
        <v>235</v>
      </c>
    </row>
    <row r="2" spans="1:19" s="1" customFormat="1">
      <c r="A2" s="55"/>
      <c r="B2" s="55"/>
    </row>
    <row r="3" spans="1:19" s="1" customFormat="1" ht="15">
      <c r="A3" s="74" t="s">
        <v>43</v>
      </c>
      <c r="B3" s="74" t="s">
        <v>44</v>
      </c>
      <c r="L3" s="226" t="s">
        <v>448</v>
      </c>
      <c r="M3" s="226"/>
      <c r="N3" s="118"/>
      <c r="O3" s="226" t="s">
        <v>451</v>
      </c>
      <c r="P3" s="226"/>
      <c r="Q3" s="118"/>
      <c r="R3" s="226" t="s">
        <v>460</v>
      </c>
      <c r="S3" s="226"/>
    </row>
    <row r="4" spans="1:19" ht="27" customHeight="1">
      <c r="A4" s="113" t="str">
        <f>+'Table of Contents'!B14</f>
        <v>Jakość portfela kredytowego</v>
      </c>
      <c r="B4" s="113" t="str">
        <f>+'Table of Contents'!C14</f>
        <v>Quality of loan portfolio</v>
      </c>
      <c r="C4" s="90" t="s">
        <v>461</v>
      </c>
      <c r="D4" s="90" t="s">
        <v>45</v>
      </c>
      <c r="E4" s="90" t="s">
        <v>46</v>
      </c>
      <c r="F4" s="90" t="s">
        <v>47</v>
      </c>
      <c r="G4" s="90" t="s">
        <v>77</v>
      </c>
      <c r="H4" s="90" t="s">
        <v>48</v>
      </c>
      <c r="I4" s="90" t="s">
        <v>146</v>
      </c>
      <c r="J4" s="90" t="s">
        <v>49</v>
      </c>
      <c r="K4" s="1"/>
      <c r="L4" s="224" t="s">
        <v>447</v>
      </c>
      <c r="M4" s="225"/>
      <c r="N4" s="1"/>
      <c r="O4" s="224" t="s">
        <v>452</v>
      </c>
      <c r="P4" s="225"/>
      <c r="Q4" s="1"/>
      <c r="R4" s="224" t="s">
        <v>449</v>
      </c>
      <c r="S4" s="225"/>
    </row>
    <row r="5" spans="1:19">
      <c r="A5" s="167"/>
      <c r="B5" s="169"/>
    </row>
    <row r="6" spans="1:19">
      <c r="A6" s="171" t="s">
        <v>396</v>
      </c>
      <c r="B6" s="160" t="s">
        <v>407</v>
      </c>
      <c r="C6" s="76"/>
      <c r="D6" s="76"/>
      <c r="E6" s="76"/>
      <c r="F6" s="76"/>
      <c r="H6" s="76"/>
      <c r="I6" s="76"/>
    </row>
    <row r="7" spans="1:19">
      <c r="A7" s="64" t="s">
        <v>289</v>
      </c>
      <c r="B7" s="157" t="s">
        <v>296</v>
      </c>
      <c r="C7" s="31">
        <v>24136251</v>
      </c>
      <c r="D7" s="31">
        <v>21808089</v>
      </c>
      <c r="E7" s="31">
        <v>20679236</v>
      </c>
      <c r="F7" s="31">
        <v>20567994</v>
      </c>
      <c r="G7" s="31">
        <v>20282634</v>
      </c>
      <c r="H7" s="31">
        <v>19637790</v>
      </c>
      <c r="I7" s="31">
        <v>18884297</v>
      </c>
      <c r="J7" s="31">
        <v>18900148</v>
      </c>
      <c r="K7" s="80"/>
      <c r="L7" s="185">
        <v>3853617</v>
      </c>
      <c r="M7" s="46">
        <v>0.19623475961398915</v>
      </c>
      <c r="N7" s="44"/>
      <c r="O7" s="31">
        <v>3568257</v>
      </c>
      <c r="P7" s="46">
        <v>0.17348590241712439</v>
      </c>
      <c r="Q7" s="44"/>
      <c r="R7" s="185">
        <v>2328162</v>
      </c>
      <c r="S7" s="196">
        <v>0.10675680936555239</v>
      </c>
    </row>
    <row r="8" spans="1:19" ht="15" thickBot="1">
      <c r="A8" s="64" t="s">
        <v>290</v>
      </c>
      <c r="B8" s="157" t="s">
        <v>297</v>
      </c>
      <c r="C8" s="35">
        <v>-828999</v>
      </c>
      <c r="D8" s="35">
        <v>-760596</v>
      </c>
      <c r="E8" s="35">
        <v>-723871</v>
      </c>
      <c r="F8" s="35">
        <v>-698817</v>
      </c>
      <c r="G8" s="35">
        <v>-737445</v>
      </c>
      <c r="H8" s="35">
        <v>-675401</v>
      </c>
      <c r="I8" s="35">
        <v>-621786</v>
      </c>
      <c r="J8" s="35">
        <v>-598782</v>
      </c>
      <c r="K8" s="80"/>
      <c r="L8" s="189">
        <v>-91554</v>
      </c>
      <c r="M8" s="81">
        <v>0.13555502582910003</v>
      </c>
      <c r="N8" s="44"/>
      <c r="O8" s="35">
        <v>-130182</v>
      </c>
      <c r="P8" s="81">
        <v>0.18628911431748227</v>
      </c>
      <c r="Q8" s="44"/>
      <c r="R8" s="189">
        <v>-68403</v>
      </c>
      <c r="S8" s="208">
        <v>8.9933420633292835E-2</v>
      </c>
    </row>
    <row r="9" spans="1:19" s="67" customFormat="1" ht="15.75" thickTop="1">
      <c r="A9" s="164" t="s">
        <v>291</v>
      </c>
      <c r="B9" s="160" t="s">
        <v>298</v>
      </c>
      <c r="C9" s="33">
        <v>23307252</v>
      </c>
      <c r="D9" s="33">
        <v>21047493</v>
      </c>
      <c r="E9" s="33">
        <v>19955365</v>
      </c>
      <c r="F9" s="33">
        <v>19869177</v>
      </c>
      <c r="G9" s="33">
        <v>19545189</v>
      </c>
      <c r="H9" s="33">
        <v>18962389</v>
      </c>
      <c r="I9" s="33">
        <v>18262511</v>
      </c>
      <c r="J9" s="33">
        <v>18301366</v>
      </c>
      <c r="K9" s="84"/>
      <c r="L9" s="187">
        <v>3762063</v>
      </c>
      <c r="M9" s="49">
        <v>0.19839604598344648</v>
      </c>
      <c r="N9" s="70"/>
      <c r="O9" s="33">
        <v>3438075</v>
      </c>
      <c r="P9" s="49">
        <v>0.17303560182688996</v>
      </c>
      <c r="Q9" s="70"/>
      <c r="R9" s="187">
        <v>2259759</v>
      </c>
      <c r="S9" s="198">
        <v>0.10736475835863207</v>
      </c>
    </row>
    <row r="10" spans="1:19">
      <c r="A10" s="167"/>
      <c r="B10" s="169"/>
      <c r="L10" s="179"/>
      <c r="R10" s="179"/>
      <c r="S10" s="179"/>
    </row>
    <row r="11" spans="1:19">
      <c r="A11" s="171" t="s">
        <v>390</v>
      </c>
      <c r="B11" s="170" t="s">
        <v>397</v>
      </c>
      <c r="L11" s="179"/>
      <c r="R11" s="179"/>
      <c r="S11" s="179"/>
    </row>
    <row r="12" spans="1:19">
      <c r="A12" s="64" t="s">
        <v>391</v>
      </c>
      <c r="B12" s="157" t="s">
        <v>398</v>
      </c>
      <c r="C12" s="31">
        <v>22722107</v>
      </c>
      <c r="D12" s="31">
        <v>20439300</v>
      </c>
      <c r="E12" s="31">
        <v>19336862</v>
      </c>
      <c r="F12" s="31">
        <v>19246702</v>
      </c>
      <c r="G12" s="31">
        <v>19022852</v>
      </c>
      <c r="H12" s="31">
        <v>18428156</v>
      </c>
      <c r="I12" s="31">
        <v>17712384</v>
      </c>
      <c r="J12" s="31">
        <v>17811113</v>
      </c>
      <c r="K12" s="80"/>
      <c r="L12" s="185">
        <v>3699255</v>
      </c>
      <c r="M12" s="46">
        <v>0.20073929263459675</v>
      </c>
      <c r="N12" s="44"/>
      <c r="O12" s="31">
        <v>3475405</v>
      </c>
      <c r="P12" s="46">
        <v>0.18057145582656187</v>
      </c>
      <c r="Q12" s="44"/>
      <c r="R12" s="185">
        <v>2282807</v>
      </c>
      <c r="S12" s="196">
        <v>0.11168714192756111</v>
      </c>
    </row>
    <row r="13" spans="1:19" ht="25.5">
      <c r="A13" s="64" t="s">
        <v>392</v>
      </c>
      <c r="B13" s="157" t="s">
        <v>399</v>
      </c>
      <c r="C13" s="34">
        <v>-83046</v>
      </c>
      <c r="D13" s="34">
        <v>-71023</v>
      </c>
      <c r="E13" s="34">
        <v>-65645</v>
      </c>
      <c r="F13" s="34">
        <v>-69820</v>
      </c>
      <c r="G13" s="34">
        <v>-74206</v>
      </c>
      <c r="H13" s="34">
        <v>-65731</v>
      </c>
      <c r="I13" s="34">
        <v>-59054</v>
      </c>
      <c r="J13" s="34">
        <v>-54583</v>
      </c>
      <c r="K13" s="80"/>
      <c r="L13" s="188">
        <v>-8840</v>
      </c>
      <c r="M13" s="48">
        <v>0.1344875325189028</v>
      </c>
      <c r="N13" s="44"/>
      <c r="O13" s="34">
        <v>-13226</v>
      </c>
      <c r="P13" s="48">
        <v>0.18942996276138643</v>
      </c>
      <c r="Q13" s="44"/>
      <c r="R13" s="188">
        <v>-12023</v>
      </c>
      <c r="S13" s="197">
        <v>0.16928318995255059</v>
      </c>
    </row>
    <row r="14" spans="1:19" s="67" customFormat="1" ht="15">
      <c r="A14" s="164" t="s">
        <v>393</v>
      </c>
      <c r="B14" s="160" t="s">
        <v>400</v>
      </c>
      <c r="C14" s="33">
        <v>22639061</v>
      </c>
      <c r="D14" s="33">
        <v>20368277</v>
      </c>
      <c r="E14" s="33">
        <v>19271217</v>
      </c>
      <c r="F14" s="33">
        <v>19176882</v>
      </c>
      <c r="G14" s="33">
        <v>18948646</v>
      </c>
      <c r="H14" s="33">
        <v>18362425</v>
      </c>
      <c r="I14" s="33">
        <v>17653330</v>
      </c>
      <c r="J14" s="33">
        <v>17756530</v>
      </c>
      <c r="K14" s="84"/>
      <c r="L14" s="187">
        <v>3690415</v>
      </c>
      <c r="M14" s="49">
        <v>0.2009764505505128</v>
      </c>
      <c r="N14" s="70"/>
      <c r="O14" s="33">
        <v>3462179</v>
      </c>
      <c r="P14" s="49">
        <v>0.18053920340126201</v>
      </c>
      <c r="Q14" s="70"/>
      <c r="R14" s="187">
        <v>2270784</v>
      </c>
      <c r="S14" s="198">
        <v>0.11148630785019273</v>
      </c>
    </row>
    <row r="15" spans="1:19">
      <c r="A15" s="167"/>
      <c r="B15" s="169"/>
      <c r="C15" s="76"/>
      <c r="D15" s="76"/>
      <c r="E15" s="76"/>
      <c r="F15" s="76"/>
      <c r="H15" s="76"/>
      <c r="I15" s="76"/>
      <c r="L15" s="179"/>
      <c r="R15" s="179"/>
      <c r="S15" s="179"/>
    </row>
    <row r="16" spans="1:19">
      <c r="A16" s="171" t="s">
        <v>394</v>
      </c>
      <c r="B16" s="170" t="s">
        <v>401</v>
      </c>
      <c r="C16" s="76"/>
      <c r="D16" s="76"/>
      <c r="E16" s="76"/>
      <c r="F16" s="76"/>
      <c r="H16" s="76"/>
      <c r="I16" s="76"/>
      <c r="L16" s="179"/>
      <c r="R16" s="179"/>
      <c r="S16" s="179"/>
    </row>
    <row r="17" spans="1:19">
      <c r="A17" s="64" t="s">
        <v>391</v>
      </c>
      <c r="B17" s="157" t="s">
        <v>398</v>
      </c>
      <c r="C17" s="31">
        <v>1414144</v>
      </c>
      <c r="D17" s="31">
        <v>1368789</v>
      </c>
      <c r="E17" s="31">
        <v>1342374</v>
      </c>
      <c r="F17" s="31">
        <v>1321292</v>
      </c>
      <c r="G17" s="31">
        <v>1259782</v>
      </c>
      <c r="H17" s="31">
        <v>1209634</v>
      </c>
      <c r="I17" s="31">
        <v>1171913</v>
      </c>
      <c r="J17" s="31">
        <v>1089035</v>
      </c>
      <c r="K17" s="80"/>
      <c r="L17" s="185">
        <v>154362</v>
      </c>
      <c r="M17" s="46">
        <v>0.12761050036622648</v>
      </c>
      <c r="N17" s="44"/>
      <c r="O17" s="31">
        <v>92852</v>
      </c>
      <c r="P17" s="46">
        <v>7.027364125416638E-2</v>
      </c>
      <c r="Q17" s="44"/>
      <c r="R17" s="185">
        <v>45355</v>
      </c>
      <c r="S17" s="196">
        <v>3.3135128935139015E-2</v>
      </c>
    </row>
    <row r="18" spans="1:19" ht="25.5">
      <c r="A18" s="64" t="s">
        <v>395</v>
      </c>
      <c r="B18" s="157" t="s">
        <v>402</v>
      </c>
      <c r="C18" s="34">
        <v>-745953</v>
      </c>
      <c r="D18" s="34">
        <v>-689573</v>
      </c>
      <c r="E18" s="34">
        <v>-658226</v>
      </c>
      <c r="F18" s="34">
        <v>-628997</v>
      </c>
      <c r="G18" s="34">
        <v>-663239</v>
      </c>
      <c r="H18" s="34">
        <v>-609670</v>
      </c>
      <c r="I18" s="34">
        <v>-562732</v>
      </c>
      <c r="J18" s="34">
        <v>-544199</v>
      </c>
      <c r="K18" s="80"/>
      <c r="L18" s="188">
        <v>-82714</v>
      </c>
      <c r="M18" s="48">
        <v>0.1356701166204668</v>
      </c>
      <c r="N18" s="44"/>
      <c r="O18" s="34">
        <v>-116956</v>
      </c>
      <c r="P18" s="48">
        <v>0.18594047348397527</v>
      </c>
      <c r="Q18" s="44"/>
      <c r="R18" s="188">
        <v>-56380</v>
      </c>
      <c r="S18" s="197">
        <v>8.1760741792384559E-2</v>
      </c>
    </row>
    <row r="19" spans="1:19" s="67" customFormat="1" ht="15">
      <c r="A19" s="164" t="s">
        <v>393</v>
      </c>
      <c r="B19" s="160" t="s">
        <v>400</v>
      </c>
      <c r="C19" s="33">
        <v>668191</v>
      </c>
      <c r="D19" s="33">
        <v>679216</v>
      </c>
      <c r="E19" s="33">
        <v>684148</v>
      </c>
      <c r="F19" s="33">
        <v>692295</v>
      </c>
      <c r="G19" s="33">
        <v>596543</v>
      </c>
      <c r="H19" s="33">
        <v>599964</v>
      </c>
      <c r="I19" s="33">
        <v>609181</v>
      </c>
      <c r="J19" s="33">
        <v>544836</v>
      </c>
      <c r="K19" s="84"/>
      <c r="L19" s="187">
        <v>71648</v>
      </c>
      <c r="M19" s="49">
        <v>0.11942049856324713</v>
      </c>
      <c r="N19" s="70"/>
      <c r="O19" s="33">
        <v>-24104</v>
      </c>
      <c r="P19" s="49">
        <v>-3.4817527210221078E-2</v>
      </c>
      <c r="Q19" s="70"/>
      <c r="R19" s="187">
        <v>-11025</v>
      </c>
      <c r="S19" s="198">
        <v>-1.6231949777390405E-2</v>
      </c>
    </row>
    <row r="20" spans="1:19">
      <c r="A20" s="167"/>
      <c r="B20" s="169"/>
      <c r="S20" s="196"/>
    </row>
    <row r="21" spans="1:19">
      <c r="A21" s="171" t="s">
        <v>406</v>
      </c>
      <c r="B21" s="170" t="s">
        <v>405</v>
      </c>
    </row>
    <row r="22" spans="1:19" ht="25.5">
      <c r="A22" s="64" t="s">
        <v>409</v>
      </c>
      <c r="B22" s="157" t="s">
        <v>408</v>
      </c>
      <c r="C22" s="46">
        <v>5.8590043665024863E-2</v>
      </c>
      <c r="D22" s="46">
        <v>6.2765196895518904E-2</v>
      </c>
      <c r="E22" s="46">
        <v>6.4914100308154518E-2</v>
      </c>
      <c r="F22" s="46">
        <v>6.4240197658556306E-2</v>
      </c>
      <c r="G22" s="46">
        <v>6.2111360881431869E-2</v>
      </c>
      <c r="H22" s="46">
        <v>6.1597257125165304E-2</v>
      </c>
      <c r="I22" s="46">
        <v>6.2057539128938716E-2</v>
      </c>
      <c r="J22" s="46">
        <v>5.762044826315646E-2</v>
      </c>
      <c r="K22" s="46"/>
      <c r="L22" s="46" t="s">
        <v>240</v>
      </c>
      <c r="M22" s="46">
        <v>-3.5213172164070064E-3</v>
      </c>
      <c r="N22" s="46"/>
      <c r="O22" s="46" t="s">
        <v>240</v>
      </c>
      <c r="P22" s="46">
        <v>-5.6501539935314427E-3</v>
      </c>
      <c r="Q22" s="46"/>
      <c r="R22" s="46" t="s">
        <v>240</v>
      </c>
      <c r="S22" s="46">
        <v>-4.1751532304940414E-3</v>
      </c>
    </row>
    <row r="23" spans="1:19">
      <c r="A23" s="64" t="s">
        <v>404</v>
      </c>
      <c r="B23" s="157" t="s">
        <v>403</v>
      </c>
      <c r="C23" s="46">
        <v>0.5274943711531499</v>
      </c>
      <c r="D23" s="46">
        <v>0.5037832711981175</v>
      </c>
      <c r="E23" s="46">
        <v>0.49034471764202825</v>
      </c>
      <c r="F23" s="46">
        <v>0.4760469298232336</v>
      </c>
      <c r="G23" s="46">
        <v>0.5264712466125091</v>
      </c>
      <c r="H23" s="46">
        <v>0.50401195733585535</v>
      </c>
      <c r="I23" s="46">
        <v>0.48018240261862444</v>
      </c>
      <c r="J23" s="46">
        <v>0.49970753924345868</v>
      </c>
      <c r="K23" s="46"/>
      <c r="L23" s="46" t="s">
        <v>240</v>
      </c>
      <c r="M23" s="196">
        <v>1.0231245406407963E-3</v>
      </c>
      <c r="N23" s="46"/>
      <c r="O23" s="46" t="s">
        <v>240</v>
      </c>
      <c r="P23" s="46">
        <v>5.1447441329916299E-2</v>
      </c>
      <c r="Q23" s="46"/>
      <c r="R23" s="46" t="s">
        <v>240</v>
      </c>
      <c r="S23" s="196">
        <v>2.37110999550324E-2</v>
      </c>
    </row>
  </sheetData>
  <mergeCells count="6">
    <mergeCell ref="L3:M3"/>
    <mergeCell ref="O3:P3"/>
    <mergeCell ref="R3:S3"/>
    <mergeCell ref="L4:M4"/>
    <mergeCell ref="O4:P4"/>
    <mergeCell ref="R4:S4"/>
  </mergeCells>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55" orientation="landscape" r:id="rId3"/>
</worksheet>
</file>

<file path=xl/worksheets/sheet12.xml><?xml version="1.0" encoding="utf-8"?>
<worksheet xmlns="http://schemas.openxmlformats.org/spreadsheetml/2006/main" xmlns:r="http://schemas.openxmlformats.org/officeDocument/2006/relationships">
  <sheetPr>
    <tabColor rgb="FF92D050"/>
    <pageSetUpPr fitToPage="1"/>
  </sheetPr>
  <dimension ref="A1:S43"/>
  <sheetViews>
    <sheetView showGridLines="0" zoomScale="85" zoomScaleNormal="85" zoomScaleSheetLayoutView="70" workbookViewId="0"/>
  </sheetViews>
  <sheetFormatPr defaultRowHeight="14.25"/>
  <cols>
    <col min="1" max="1" width="41.75" customWidth="1"/>
    <col min="2" max="2" width="40" customWidth="1"/>
    <col min="3" max="10" width="12.125" customWidth="1"/>
    <col min="11" max="11" width="2" customWidth="1"/>
    <col min="12" max="12" width="10.875" bestFit="1" customWidth="1"/>
    <col min="13" max="13" width="8.875" bestFit="1" customWidth="1"/>
    <col min="14" max="14" width="2" customWidth="1"/>
    <col min="15" max="15" width="11.75" bestFit="1" customWidth="1"/>
    <col min="16" max="16" width="8.75" customWidth="1"/>
    <col min="17" max="17" width="2" customWidth="1"/>
    <col min="18" max="18" width="11.75" bestFit="1" customWidth="1"/>
    <col min="19" max="19" width="10.625" bestFit="1" customWidth="1"/>
  </cols>
  <sheetData>
    <row r="1" spans="1:19" s="1" customFormat="1">
      <c r="A1" s="24" t="s">
        <v>234</v>
      </c>
      <c r="B1" s="24" t="s">
        <v>235</v>
      </c>
    </row>
    <row r="2" spans="1:19" s="1" customFormat="1">
      <c r="A2" s="55"/>
      <c r="B2" s="55"/>
    </row>
    <row r="3" spans="1:19" s="1" customFormat="1" ht="15">
      <c r="A3" s="74" t="s">
        <v>43</v>
      </c>
      <c r="B3" s="74" t="s">
        <v>44</v>
      </c>
      <c r="L3" s="226" t="s">
        <v>448</v>
      </c>
      <c r="M3" s="226"/>
      <c r="N3" s="118"/>
      <c r="O3" s="226" t="s">
        <v>451</v>
      </c>
      <c r="P3" s="226"/>
      <c r="Q3" s="118"/>
      <c r="R3" s="226" t="s">
        <v>460</v>
      </c>
      <c r="S3" s="226"/>
    </row>
    <row r="4" spans="1:19" ht="27" customHeight="1">
      <c r="A4" s="113" t="s">
        <v>187</v>
      </c>
      <c r="B4" s="113" t="s">
        <v>76</v>
      </c>
      <c r="C4" s="90" t="s">
        <v>461</v>
      </c>
      <c r="D4" s="90" t="s">
        <v>45</v>
      </c>
      <c r="E4" s="90" t="s">
        <v>46</v>
      </c>
      <c r="F4" s="90" t="s">
        <v>47</v>
      </c>
      <c r="G4" s="90" t="s">
        <v>77</v>
      </c>
      <c r="H4" s="90" t="s">
        <v>48</v>
      </c>
      <c r="I4" s="90" t="s">
        <v>146</v>
      </c>
      <c r="J4" s="90" t="s">
        <v>49</v>
      </c>
      <c r="K4" s="1"/>
      <c r="L4" s="224" t="s">
        <v>447</v>
      </c>
      <c r="M4" s="225"/>
      <c r="N4" s="1"/>
      <c r="O4" s="224" t="s">
        <v>452</v>
      </c>
      <c r="P4" s="225"/>
      <c r="Q4" s="1"/>
      <c r="R4" s="224" t="s">
        <v>449</v>
      </c>
      <c r="S4" s="225"/>
    </row>
    <row r="5" spans="1:19">
      <c r="A5" s="64"/>
      <c r="B5" s="157"/>
      <c r="C5" s="31"/>
      <c r="D5" s="31"/>
      <c r="E5" s="31"/>
      <c r="F5" s="31"/>
      <c r="G5" s="31"/>
      <c r="H5" s="31"/>
      <c r="I5" s="31"/>
      <c r="J5" s="31"/>
      <c r="L5" s="12"/>
      <c r="M5" s="37"/>
      <c r="N5" s="1"/>
      <c r="O5" s="12"/>
      <c r="P5" s="37"/>
      <c r="Q5" s="1"/>
      <c r="R5" s="12"/>
      <c r="S5" s="37"/>
    </row>
    <row r="6" spans="1:19" s="67" customFormat="1" ht="15.75">
      <c r="A6" s="164" t="s">
        <v>368</v>
      </c>
      <c r="B6" s="160" t="s">
        <v>378</v>
      </c>
      <c r="C6" s="77">
        <v>1311236</v>
      </c>
      <c r="D6" s="77">
        <v>1158052</v>
      </c>
      <c r="E6" s="77">
        <v>1418510</v>
      </c>
      <c r="F6" s="77">
        <v>1090373</v>
      </c>
      <c r="G6" s="77">
        <v>553067</v>
      </c>
      <c r="H6" s="77">
        <v>429902</v>
      </c>
      <c r="I6" s="77">
        <v>1080971</v>
      </c>
      <c r="J6" s="77">
        <v>477619</v>
      </c>
      <c r="K6" s="78"/>
      <c r="L6" s="206">
        <v>758169</v>
      </c>
      <c r="M6" s="207">
        <v>1.3708447620270239</v>
      </c>
      <c r="N6" s="78"/>
      <c r="O6" s="77">
        <v>220863</v>
      </c>
      <c r="P6" s="79">
        <v>0.20255729002827472</v>
      </c>
      <c r="Q6" s="78"/>
      <c r="R6" s="206">
        <v>153184</v>
      </c>
      <c r="S6" s="207">
        <v>0.13227730706393151</v>
      </c>
    </row>
    <row r="7" spans="1:19">
      <c r="A7" s="64" t="s">
        <v>369</v>
      </c>
      <c r="B7" s="157" t="s">
        <v>379</v>
      </c>
      <c r="C7" s="31">
        <v>4011</v>
      </c>
      <c r="D7" s="31">
        <v>12751</v>
      </c>
      <c r="E7" s="31">
        <v>20132</v>
      </c>
      <c r="F7" s="31">
        <v>15200</v>
      </c>
      <c r="G7" s="31">
        <v>15248</v>
      </c>
      <c r="H7" s="31">
        <v>58451</v>
      </c>
      <c r="I7" s="31">
        <v>22959</v>
      </c>
      <c r="J7" s="31">
        <v>19732</v>
      </c>
      <c r="K7" s="80"/>
      <c r="L7" s="185">
        <v>-11237</v>
      </c>
      <c r="M7" s="196">
        <v>-0.73694910807974812</v>
      </c>
      <c r="N7" s="44"/>
      <c r="O7" s="31">
        <v>-11189</v>
      </c>
      <c r="P7" s="46">
        <v>-0.73611842105263159</v>
      </c>
      <c r="Q7" s="44"/>
      <c r="R7" s="185">
        <v>-8740</v>
      </c>
      <c r="S7" s="196">
        <v>-0.68543643635793272</v>
      </c>
    </row>
    <row r="8" spans="1:19">
      <c r="A8" s="64" t="s">
        <v>370</v>
      </c>
      <c r="B8" s="157" t="s">
        <v>380</v>
      </c>
      <c r="C8" s="31">
        <v>1302237</v>
      </c>
      <c r="D8" s="31">
        <v>1140977</v>
      </c>
      <c r="E8" s="31">
        <v>1395761</v>
      </c>
      <c r="F8" s="31">
        <v>1072109</v>
      </c>
      <c r="G8" s="31">
        <v>532329</v>
      </c>
      <c r="H8" s="31">
        <v>365518</v>
      </c>
      <c r="I8" s="31">
        <v>1055142</v>
      </c>
      <c r="J8" s="31">
        <v>454939</v>
      </c>
      <c r="K8" s="80"/>
      <c r="L8" s="185">
        <v>769908</v>
      </c>
      <c r="M8" s="196">
        <v>1.4463010656943356</v>
      </c>
      <c r="N8" s="44"/>
      <c r="O8" s="31">
        <v>230128</v>
      </c>
      <c r="P8" s="46">
        <v>0.21464981638993796</v>
      </c>
      <c r="Q8" s="44"/>
      <c r="R8" s="185">
        <v>161260</v>
      </c>
      <c r="S8" s="196">
        <v>0.14133501376451935</v>
      </c>
    </row>
    <row r="9" spans="1:19">
      <c r="A9" s="64" t="s">
        <v>371</v>
      </c>
      <c r="B9" s="157" t="s">
        <v>208</v>
      </c>
      <c r="C9" s="31">
        <v>4988</v>
      </c>
      <c r="D9" s="31">
        <v>4324</v>
      </c>
      <c r="E9" s="31">
        <v>2617</v>
      </c>
      <c r="F9" s="31">
        <v>3064</v>
      </c>
      <c r="G9" s="31">
        <v>5490</v>
      </c>
      <c r="H9" s="31">
        <v>5933</v>
      </c>
      <c r="I9" s="31">
        <v>2870</v>
      </c>
      <c r="J9" s="31">
        <v>2948</v>
      </c>
      <c r="K9" s="80"/>
      <c r="L9" s="185">
        <v>-502</v>
      </c>
      <c r="M9" s="196">
        <v>-9.143897996357013E-2</v>
      </c>
      <c r="N9" s="44"/>
      <c r="O9" s="31">
        <v>1924</v>
      </c>
      <c r="P9" s="46">
        <v>0.62793733681462138</v>
      </c>
      <c r="Q9" s="44"/>
      <c r="R9" s="185">
        <v>664</v>
      </c>
      <c r="S9" s="196">
        <v>0.15356151711378355</v>
      </c>
    </row>
    <row r="10" spans="1:19">
      <c r="A10" s="64" t="s">
        <v>372</v>
      </c>
      <c r="B10" s="157" t="s">
        <v>381</v>
      </c>
      <c r="C10" s="31">
        <v>0</v>
      </c>
      <c r="D10" s="31">
        <v>0</v>
      </c>
      <c r="E10" s="31">
        <v>2606</v>
      </c>
      <c r="F10" s="31">
        <v>2580</v>
      </c>
      <c r="G10" s="31">
        <v>2553</v>
      </c>
      <c r="H10" s="31">
        <v>2526</v>
      </c>
      <c r="I10" s="31">
        <v>2541</v>
      </c>
      <c r="J10" s="31">
        <v>2606</v>
      </c>
      <c r="K10" s="80"/>
      <c r="L10" s="185">
        <v>-2553</v>
      </c>
      <c r="M10" s="196">
        <v>-1</v>
      </c>
      <c r="N10" s="44"/>
      <c r="O10" s="31">
        <v>-2580</v>
      </c>
      <c r="P10" s="46">
        <v>-1</v>
      </c>
      <c r="Q10" s="44"/>
      <c r="R10" s="185">
        <v>0</v>
      </c>
      <c r="S10" s="196">
        <v>0</v>
      </c>
    </row>
    <row r="11" spans="1:19">
      <c r="A11" s="64" t="s">
        <v>133</v>
      </c>
      <c r="B11" s="157" t="s">
        <v>115</v>
      </c>
      <c r="C11" s="31">
        <v>4988</v>
      </c>
      <c r="D11" s="31">
        <v>4324</v>
      </c>
      <c r="E11" s="31">
        <v>11</v>
      </c>
      <c r="F11" s="31">
        <v>484</v>
      </c>
      <c r="G11" s="31">
        <v>2937</v>
      </c>
      <c r="H11" s="31">
        <v>3407</v>
      </c>
      <c r="I11" s="31">
        <v>329</v>
      </c>
      <c r="J11" s="31">
        <v>342</v>
      </c>
      <c r="K11" s="80"/>
      <c r="L11" s="185">
        <v>2051</v>
      </c>
      <c r="M11" s="196">
        <v>0.69833163091590056</v>
      </c>
      <c r="N11" s="44"/>
      <c r="O11" s="31">
        <v>4504</v>
      </c>
      <c r="P11" s="46">
        <v>9.3057851239669418</v>
      </c>
      <c r="Q11" s="44"/>
      <c r="R11" s="185">
        <v>664</v>
      </c>
      <c r="S11" s="196">
        <v>0.15356151711378355</v>
      </c>
    </row>
    <row r="12" spans="1:19">
      <c r="A12" s="64"/>
      <c r="B12" s="157"/>
      <c r="C12" s="31"/>
      <c r="D12" s="31"/>
      <c r="E12" s="31"/>
      <c r="F12" s="31"/>
      <c r="G12" s="31"/>
      <c r="H12" s="31"/>
      <c r="I12" s="31"/>
      <c r="J12" s="31"/>
      <c r="K12" s="80"/>
      <c r="L12" s="31"/>
      <c r="M12" s="46"/>
      <c r="N12" s="44"/>
      <c r="O12" s="31"/>
      <c r="P12" s="46"/>
      <c r="Q12" s="44"/>
      <c r="R12" s="31"/>
      <c r="S12" s="46"/>
    </row>
    <row r="13" spans="1:19" s="67" customFormat="1" ht="15.75">
      <c r="A13" s="164" t="s">
        <v>373</v>
      </c>
      <c r="B13" s="160" t="s">
        <v>382</v>
      </c>
      <c r="C13" s="77">
        <v>11542344</v>
      </c>
      <c r="D13" s="77">
        <v>11498062</v>
      </c>
      <c r="E13" s="77">
        <v>11679338</v>
      </c>
      <c r="F13" s="77">
        <v>11369506</v>
      </c>
      <c r="G13" s="77">
        <v>11192430</v>
      </c>
      <c r="H13" s="77">
        <v>11339619</v>
      </c>
      <c r="I13" s="77">
        <v>11455906</v>
      </c>
      <c r="J13" s="77">
        <v>11110229</v>
      </c>
      <c r="K13" s="78"/>
      <c r="L13" s="206">
        <v>349914</v>
      </c>
      <c r="M13" s="207">
        <v>3.1263452172584506E-2</v>
      </c>
      <c r="N13" s="78"/>
      <c r="O13" s="77">
        <v>172838</v>
      </c>
      <c r="P13" s="79">
        <v>1.5201891797233759E-2</v>
      </c>
      <c r="Q13" s="78"/>
      <c r="R13" s="206">
        <v>44282</v>
      </c>
      <c r="S13" s="207">
        <v>3.8512577163003644E-3</v>
      </c>
    </row>
    <row r="14" spans="1:19">
      <c r="A14" s="64" t="s">
        <v>369</v>
      </c>
      <c r="B14" s="157" t="s">
        <v>379</v>
      </c>
      <c r="C14" s="31">
        <v>6332555</v>
      </c>
      <c r="D14" s="31">
        <v>6633803</v>
      </c>
      <c r="E14" s="31">
        <v>6460854</v>
      </c>
      <c r="F14" s="31">
        <v>6326540</v>
      </c>
      <c r="G14" s="31">
        <v>6517745</v>
      </c>
      <c r="H14" s="31">
        <v>6676643</v>
      </c>
      <c r="I14" s="31">
        <v>5565074</v>
      </c>
      <c r="J14" s="31">
        <v>5736505</v>
      </c>
      <c r="K14" s="80"/>
      <c r="L14" s="185">
        <v>-185190</v>
      </c>
      <c r="M14" s="196">
        <v>-2.8413201191516392E-2</v>
      </c>
      <c r="N14" s="44"/>
      <c r="O14" s="31">
        <v>6015</v>
      </c>
      <c r="P14" s="46">
        <v>9.5075665371593325E-4</v>
      </c>
      <c r="Q14" s="44"/>
      <c r="R14" s="185">
        <v>-301248</v>
      </c>
      <c r="S14" s="196">
        <v>-4.5411056071457054E-2</v>
      </c>
    </row>
    <row r="15" spans="1:19">
      <c r="A15" s="64" t="s">
        <v>370</v>
      </c>
      <c r="B15" s="157" t="s">
        <v>380</v>
      </c>
      <c r="C15" s="31">
        <v>5200511</v>
      </c>
      <c r="D15" s="31">
        <v>4855464</v>
      </c>
      <c r="E15" s="31">
        <v>5210006</v>
      </c>
      <c r="F15" s="31">
        <v>5034689</v>
      </c>
      <c r="G15" s="31">
        <v>4666405</v>
      </c>
      <c r="H15" s="31">
        <v>4653069</v>
      </c>
      <c r="I15" s="31">
        <v>5882034</v>
      </c>
      <c r="J15" s="31">
        <v>5363125</v>
      </c>
      <c r="K15" s="80"/>
      <c r="L15" s="185">
        <v>534106</v>
      </c>
      <c r="M15" s="196">
        <v>0.11445770352123316</v>
      </c>
      <c r="N15" s="44"/>
      <c r="O15" s="31">
        <v>165822</v>
      </c>
      <c r="P15" s="46">
        <v>3.2935897331493567E-2</v>
      </c>
      <c r="Q15" s="44"/>
      <c r="R15" s="185">
        <v>345047</v>
      </c>
      <c r="S15" s="196">
        <v>7.1063651177312823E-2</v>
      </c>
    </row>
    <row r="16" spans="1:19">
      <c r="A16" s="64" t="s">
        <v>371</v>
      </c>
      <c r="B16" s="157" t="s">
        <v>208</v>
      </c>
      <c r="C16" s="31">
        <v>9278</v>
      </c>
      <c r="D16" s="31">
        <v>8795</v>
      </c>
      <c r="E16" s="31">
        <v>8478</v>
      </c>
      <c r="F16" s="31">
        <v>8277</v>
      </c>
      <c r="G16" s="31">
        <v>8280</v>
      </c>
      <c r="H16" s="31">
        <v>9907</v>
      </c>
      <c r="I16" s="31">
        <v>8798</v>
      </c>
      <c r="J16" s="31">
        <v>10599</v>
      </c>
      <c r="K16" s="80"/>
      <c r="L16" s="185">
        <v>998</v>
      </c>
      <c r="M16" s="196">
        <v>0.12053140096618357</v>
      </c>
      <c r="N16" s="44"/>
      <c r="O16" s="31">
        <v>1001</v>
      </c>
      <c r="P16" s="46">
        <v>0.12093753775522532</v>
      </c>
      <c r="Q16" s="44"/>
      <c r="R16" s="185">
        <v>483</v>
      </c>
      <c r="S16" s="196">
        <v>5.4917566799317794E-2</v>
      </c>
    </row>
    <row r="17" spans="1:19">
      <c r="A17" s="64" t="s">
        <v>372</v>
      </c>
      <c r="B17" s="157" t="s">
        <v>381</v>
      </c>
      <c r="C17" s="31">
        <v>5591</v>
      </c>
      <c r="D17" s="31">
        <v>5162</v>
      </c>
      <c r="E17" s="31">
        <v>4789</v>
      </c>
      <c r="F17" s="31">
        <v>4641</v>
      </c>
      <c r="G17" s="31">
        <v>4337</v>
      </c>
      <c r="H17" s="31">
        <v>4536</v>
      </c>
      <c r="I17" s="31">
        <v>4769</v>
      </c>
      <c r="J17" s="31">
        <v>6344</v>
      </c>
      <c r="K17" s="80"/>
      <c r="L17" s="185">
        <v>1254</v>
      </c>
      <c r="M17" s="196">
        <v>0.28913995849665669</v>
      </c>
      <c r="N17" s="44"/>
      <c r="O17" s="31">
        <v>950</v>
      </c>
      <c r="P17" s="46">
        <v>0.20469726352079293</v>
      </c>
      <c r="Q17" s="44"/>
      <c r="R17" s="185">
        <v>429</v>
      </c>
      <c r="S17" s="196">
        <v>8.3107322743122825E-2</v>
      </c>
    </row>
    <row r="18" spans="1:19">
      <c r="A18" s="64" t="s">
        <v>133</v>
      </c>
      <c r="B18" s="157" t="s">
        <v>115</v>
      </c>
      <c r="C18" s="31">
        <v>3687</v>
      </c>
      <c r="D18" s="31">
        <v>3633</v>
      </c>
      <c r="E18" s="31">
        <v>3689</v>
      </c>
      <c r="F18" s="31">
        <v>3636</v>
      </c>
      <c r="G18" s="31">
        <v>3943</v>
      </c>
      <c r="H18" s="31">
        <v>5371</v>
      </c>
      <c r="I18" s="31">
        <v>4029</v>
      </c>
      <c r="J18" s="31">
        <v>4255</v>
      </c>
      <c r="K18" s="80"/>
      <c r="L18" s="185">
        <v>-256</v>
      </c>
      <c r="M18" s="196">
        <v>-6.492518387014963E-2</v>
      </c>
      <c r="N18" s="44"/>
      <c r="O18" s="31">
        <v>51</v>
      </c>
      <c r="P18" s="46">
        <v>1.4026402640264026E-2</v>
      </c>
      <c r="Q18" s="44"/>
      <c r="R18" s="185">
        <v>54</v>
      </c>
      <c r="S18" s="196">
        <v>1.486374896779521E-2</v>
      </c>
    </row>
    <row r="19" spans="1:19">
      <c r="A19" s="64"/>
      <c r="B19" s="157"/>
      <c r="C19" s="31"/>
      <c r="D19" s="31"/>
      <c r="E19" s="31"/>
      <c r="F19" s="31"/>
      <c r="G19" s="31"/>
      <c r="H19" s="31"/>
      <c r="I19" s="31"/>
      <c r="J19" s="31"/>
      <c r="K19" s="80"/>
      <c r="L19" s="31"/>
      <c r="M19" s="46"/>
      <c r="N19" s="44"/>
      <c r="O19" s="31"/>
      <c r="P19" s="46"/>
      <c r="Q19" s="44"/>
      <c r="R19" s="31"/>
      <c r="S19" s="46"/>
    </row>
    <row r="20" spans="1:19" s="67" customFormat="1" ht="15.75">
      <c r="A20" s="164" t="s">
        <v>374</v>
      </c>
      <c r="B20" s="160" t="s">
        <v>383</v>
      </c>
      <c r="C20" s="77">
        <v>7348654</v>
      </c>
      <c r="D20" s="77">
        <v>6253020</v>
      </c>
      <c r="E20" s="77">
        <v>6776011</v>
      </c>
      <c r="F20" s="77">
        <v>6871791</v>
      </c>
      <c r="G20" s="77">
        <v>6075252</v>
      </c>
      <c r="H20" s="77">
        <v>6015118</v>
      </c>
      <c r="I20" s="77">
        <v>5914484</v>
      </c>
      <c r="J20" s="77">
        <v>6346684</v>
      </c>
      <c r="K20" s="78"/>
      <c r="L20" s="206">
        <v>1273402</v>
      </c>
      <c r="M20" s="207">
        <v>0.20960480322462344</v>
      </c>
      <c r="N20" s="78"/>
      <c r="O20" s="77">
        <v>476863</v>
      </c>
      <c r="P20" s="79">
        <v>6.9394281636330324E-2</v>
      </c>
      <c r="Q20" s="78"/>
      <c r="R20" s="206">
        <v>1095634</v>
      </c>
      <c r="S20" s="207">
        <v>0.17521677525419718</v>
      </c>
    </row>
    <row r="21" spans="1:19">
      <c r="A21" s="64" t="s">
        <v>369</v>
      </c>
      <c r="B21" s="157" t="s">
        <v>379</v>
      </c>
      <c r="C21" s="31">
        <v>2580778</v>
      </c>
      <c r="D21" s="31">
        <v>3375233</v>
      </c>
      <c r="E21" s="31">
        <v>3238392</v>
      </c>
      <c r="F21" s="31">
        <v>3476534</v>
      </c>
      <c r="G21" s="31">
        <v>2291338</v>
      </c>
      <c r="H21" s="31">
        <v>2892308</v>
      </c>
      <c r="I21" s="31">
        <v>2691333</v>
      </c>
      <c r="J21" s="31">
        <v>3188886</v>
      </c>
      <c r="K21" s="80"/>
      <c r="L21" s="185">
        <v>289440</v>
      </c>
      <c r="M21" s="196">
        <v>0.12631920738014207</v>
      </c>
      <c r="N21" s="44"/>
      <c r="O21" s="31">
        <v>-895756</v>
      </c>
      <c r="P21" s="46">
        <v>-0.25765777064167933</v>
      </c>
      <c r="Q21" s="44"/>
      <c r="R21" s="185">
        <v>-794455</v>
      </c>
      <c r="S21" s="196">
        <v>-0.23537782428650111</v>
      </c>
    </row>
    <row r="22" spans="1:19">
      <c r="A22" s="64" t="s">
        <v>370</v>
      </c>
      <c r="B22" s="157" t="s">
        <v>380</v>
      </c>
      <c r="C22" s="31">
        <v>4686913</v>
      </c>
      <c r="D22" s="31">
        <v>2786948</v>
      </c>
      <c r="E22" s="31">
        <v>3467895</v>
      </c>
      <c r="F22" s="31">
        <v>3321879</v>
      </c>
      <c r="G22" s="31">
        <v>3722109</v>
      </c>
      <c r="H22" s="31">
        <v>3052393</v>
      </c>
      <c r="I22" s="31">
        <v>3147653</v>
      </c>
      <c r="J22" s="31">
        <v>3075258</v>
      </c>
      <c r="K22" s="80"/>
      <c r="L22" s="185">
        <v>964804</v>
      </c>
      <c r="M22" s="196">
        <v>0.25920895922177456</v>
      </c>
      <c r="N22" s="44"/>
      <c r="O22" s="31">
        <v>1365034</v>
      </c>
      <c r="P22" s="46">
        <v>0.41092225213501155</v>
      </c>
      <c r="Q22" s="44"/>
      <c r="R22" s="185">
        <v>1899965</v>
      </c>
      <c r="S22" s="196">
        <v>0.68173679595026526</v>
      </c>
    </row>
    <row r="23" spans="1:19">
      <c r="A23" s="64" t="s">
        <v>371</v>
      </c>
      <c r="B23" s="157" t="s">
        <v>208</v>
      </c>
      <c r="C23" s="31">
        <v>80963</v>
      </c>
      <c r="D23" s="31">
        <v>90839</v>
      </c>
      <c r="E23" s="31">
        <v>69724</v>
      </c>
      <c r="F23" s="31">
        <v>73378</v>
      </c>
      <c r="G23" s="31">
        <v>61805</v>
      </c>
      <c r="H23" s="31">
        <v>70417</v>
      </c>
      <c r="I23" s="31">
        <v>75498</v>
      </c>
      <c r="J23" s="31">
        <v>82540</v>
      </c>
      <c r="K23" s="80"/>
      <c r="L23" s="185">
        <v>19158</v>
      </c>
      <c r="M23" s="196">
        <v>0.30997492112288649</v>
      </c>
      <c r="N23" s="44"/>
      <c r="O23" s="31">
        <v>7585</v>
      </c>
      <c r="P23" s="46">
        <v>0.1033688571506446</v>
      </c>
      <c r="Q23" s="44"/>
      <c r="R23" s="185">
        <v>-9876</v>
      </c>
      <c r="S23" s="196">
        <v>-0.1087198229835203</v>
      </c>
    </row>
    <row r="24" spans="1:19">
      <c r="A24" s="64" t="s">
        <v>372</v>
      </c>
      <c r="B24" s="157" t="s">
        <v>381</v>
      </c>
      <c r="C24" s="31">
        <v>80488</v>
      </c>
      <c r="D24" s="31">
        <v>90386</v>
      </c>
      <c r="E24" s="31">
        <v>69398</v>
      </c>
      <c r="F24" s="31">
        <v>72061</v>
      </c>
      <c r="G24" s="31">
        <v>61407</v>
      </c>
      <c r="H24" s="31">
        <v>70046</v>
      </c>
      <c r="I24" s="31">
        <v>69971</v>
      </c>
      <c r="J24" s="31">
        <v>78158</v>
      </c>
      <c r="K24" s="80"/>
      <c r="L24" s="185">
        <v>19081</v>
      </c>
      <c r="M24" s="196">
        <v>0.31073004706303842</v>
      </c>
      <c r="N24" s="44"/>
      <c r="O24" s="31">
        <v>8427</v>
      </c>
      <c r="P24" s="46">
        <v>0.11694259030543568</v>
      </c>
      <c r="Q24" s="44"/>
      <c r="R24" s="185">
        <v>-9898</v>
      </c>
      <c r="S24" s="196">
        <v>-0.10950810966300091</v>
      </c>
    </row>
    <row r="25" spans="1:19">
      <c r="A25" s="64" t="s">
        <v>133</v>
      </c>
      <c r="B25" s="157" t="s">
        <v>384</v>
      </c>
      <c r="C25" s="31">
        <v>475</v>
      </c>
      <c r="D25" s="31">
        <v>453</v>
      </c>
      <c r="E25" s="31">
        <v>326</v>
      </c>
      <c r="F25" s="31">
        <v>1317</v>
      </c>
      <c r="G25" s="31">
        <v>398</v>
      </c>
      <c r="H25" s="31">
        <v>371</v>
      </c>
      <c r="I25" s="31">
        <v>5527</v>
      </c>
      <c r="J25" s="31">
        <v>4382</v>
      </c>
      <c r="K25" s="80"/>
      <c r="L25" s="185">
        <v>77</v>
      </c>
      <c r="M25" s="196">
        <v>0.19346733668341709</v>
      </c>
      <c r="N25" s="44"/>
      <c r="O25" s="31">
        <v>-842</v>
      </c>
      <c r="P25" s="46">
        <v>-0.63933181473044798</v>
      </c>
      <c r="Q25" s="44"/>
      <c r="R25" s="185">
        <v>22</v>
      </c>
      <c r="S25" s="196">
        <v>4.856512141280353E-2</v>
      </c>
    </row>
    <row r="26" spans="1:19">
      <c r="A26" s="64"/>
      <c r="B26" s="157"/>
      <c r="C26" s="31"/>
      <c r="D26" s="31"/>
      <c r="E26" s="31"/>
      <c r="F26" s="31"/>
      <c r="G26" s="31"/>
      <c r="H26" s="31"/>
      <c r="I26" s="31"/>
      <c r="J26" s="31"/>
      <c r="K26" s="80"/>
      <c r="L26" s="31"/>
      <c r="M26" s="46"/>
      <c r="N26" s="44"/>
      <c r="O26" s="31"/>
      <c r="P26" s="46"/>
      <c r="Q26" s="44"/>
      <c r="R26" s="31"/>
      <c r="S26" s="46"/>
    </row>
    <row r="27" spans="1:19" s="67" customFormat="1" ht="15.75">
      <c r="A27" s="175" t="s">
        <v>375</v>
      </c>
      <c r="B27" s="172" t="s">
        <v>387</v>
      </c>
      <c r="C27" s="77">
        <v>735688</v>
      </c>
      <c r="D27" s="77">
        <v>721634</v>
      </c>
      <c r="E27" s="77" t="s">
        <v>240</v>
      </c>
      <c r="F27" s="77">
        <v>686217</v>
      </c>
      <c r="G27" s="77">
        <v>608230</v>
      </c>
      <c r="H27" s="77">
        <v>580919</v>
      </c>
      <c r="I27" s="77" t="s">
        <v>240</v>
      </c>
      <c r="J27" s="77" t="s">
        <v>240</v>
      </c>
      <c r="K27" s="78"/>
      <c r="L27" s="206">
        <v>127458</v>
      </c>
      <c r="M27" s="207">
        <v>0.20955559574503066</v>
      </c>
      <c r="N27" s="78"/>
      <c r="O27" s="77">
        <v>49471</v>
      </c>
      <c r="P27" s="79">
        <v>7.2092355625115664E-2</v>
      </c>
      <c r="Q27" s="78"/>
      <c r="R27" s="206">
        <v>14054</v>
      </c>
      <c r="S27" s="207">
        <v>1.9475246454573925E-2</v>
      </c>
    </row>
    <row r="28" spans="1:19">
      <c r="A28" s="65" t="s">
        <v>369</v>
      </c>
      <c r="B28" s="173" t="s">
        <v>379</v>
      </c>
      <c r="C28" s="31">
        <v>613553</v>
      </c>
      <c r="D28" s="31">
        <v>686444</v>
      </c>
      <c r="E28" s="31" t="s">
        <v>240</v>
      </c>
      <c r="F28" s="31">
        <v>647779</v>
      </c>
      <c r="G28" s="31">
        <v>545568</v>
      </c>
      <c r="H28" s="31">
        <v>549488</v>
      </c>
      <c r="I28" s="31" t="s">
        <v>240</v>
      </c>
      <c r="J28" s="31" t="s">
        <v>240</v>
      </c>
      <c r="K28" s="80"/>
      <c r="L28" s="185">
        <v>67985</v>
      </c>
      <c r="M28" s="196">
        <v>0.12461324711126752</v>
      </c>
      <c r="N28" s="44"/>
      <c r="O28" s="31">
        <v>-34226</v>
      </c>
      <c r="P28" s="46">
        <v>-5.2835920892773613E-2</v>
      </c>
      <c r="Q28" s="44"/>
      <c r="R28" s="185">
        <v>-72891</v>
      </c>
      <c r="S28" s="196">
        <v>-0.10618637499927161</v>
      </c>
    </row>
    <row r="29" spans="1:19">
      <c r="A29" s="65" t="s">
        <v>370</v>
      </c>
      <c r="B29" s="173" t="s">
        <v>380</v>
      </c>
      <c r="C29" s="31">
        <v>114644</v>
      </c>
      <c r="D29" s="31">
        <v>26884</v>
      </c>
      <c r="E29" s="31" t="s">
        <v>240</v>
      </c>
      <c r="F29" s="31">
        <v>28949</v>
      </c>
      <c r="G29" s="31">
        <v>50605</v>
      </c>
      <c r="H29" s="31">
        <v>19633</v>
      </c>
      <c r="I29" s="31" t="s">
        <v>240</v>
      </c>
      <c r="J29" s="31" t="s">
        <v>240</v>
      </c>
      <c r="K29" s="80"/>
      <c r="L29" s="185">
        <v>64039</v>
      </c>
      <c r="M29" s="196">
        <v>1.2654678391463294</v>
      </c>
      <c r="N29" s="44"/>
      <c r="O29" s="31">
        <v>85695</v>
      </c>
      <c r="P29" s="46">
        <v>2.9602058793049846</v>
      </c>
      <c r="Q29" s="44"/>
      <c r="R29" s="185">
        <v>87760</v>
      </c>
      <c r="S29" s="196">
        <v>3.2643951792887962</v>
      </c>
    </row>
    <row r="30" spans="1:19">
      <c r="A30" s="65" t="s">
        <v>371</v>
      </c>
      <c r="B30" s="173" t="s">
        <v>208</v>
      </c>
      <c r="C30" s="31">
        <v>7491</v>
      </c>
      <c r="D30" s="31">
        <v>8306</v>
      </c>
      <c r="E30" s="31" t="s">
        <v>240</v>
      </c>
      <c r="F30" s="31">
        <v>9489</v>
      </c>
      <c r="G30" s="31">
        <v>12057</v>
      </c>
      <c r="H30" s="31">
        <v>11798</v>
      </c>
      <c r="I30" s="31" t="s">
        <v>240</v>
      </c>
      <c r="J30" s="31" t="s">
        <v>240</v>
      </c>
      <c r="K30" s="80"/>
      <c r="L30" s="185">
        <v>-4566</v>
      </c>
      <c r="M30" s="196">
        <v>-0.3787011694451356</v>
      </c>
      <c r="N30" s="44"/>
      <c r="O30" s="31">
        <v>-1998</v>
      </c>
      <c r="P30" s="46">
        <v>-0.21055959532089788</v>
      </c>
      <c r="Q30" s="44"/>
      <c r="R30" s="185">
        <v>-815</v>
      </c>
      <c r="S30" s="196">
        <v>-9.8121839633999522E-2</v>
      </c>
    </row>
    <row r="31" spans="1:19">
      <c r="A31" s="65" t="s">
        <v>372</v>
      </c>
      <c r="B31" s="173" t="s">
        <v>381</v>
      </c>
      <c r="C31" s="31">
        <v>7466</v>
      </c>
      <c r="D31" s="31">
        <v>8278</v>
      </c>
      <c r="E31" s="31" t="s">
        <v>240</v>
      </c>
      <c r="F31" s="31">
        <v>9467</v>
      </c>
      <c r="G31" s="31">
        <v>12038</v>
      </c>
      <c r="H31" s="31">
        <v>11776</v>
      </c>
      <c r="I31" s="31" t="s">
        <v>240</v>
      </c>
      <c r="J31" s="31" t="s">
        <v>240</v>
      </c>
      <c r="K31" s="80"/>
      <c r="L31" s="185">
        <v>-4572</v>
      </c>
      <c r="M31" s="196">
        <v>-0.37979730852301047</v>
      </c>
      <c r="N31" s="44"/>
      <c r="O31" s="31">
        <v>-2001</v>
      </c>
      <c r="P31" s="46">
        <v>-0.21136579697897961</v>
      </c>
      <c r="Q31" s="44"/>
      <c r="R31" s="185">
        <v>-812</v>
      </c>
      <c r="S31" s="196">
        <v>-9.8091326407344775E-2</v>
      </c>
    </row>
    <row r="32" spans="1:19">
      <c r="A32" s="65" t="s">
        <v>133</v>
      </c>
      <c r="B32" s="173" t="s">
        <v>384</v>
      </c>
      <c r="C32" s="31">
        <v>25</v>
      </c>
      <c r="D32" s="31">
        <v>28</v>
      </c>
      <c r="E32" s="31" t="s">
        <v>240</v>
      </c>
      <c r="F32" s="31">
        <v>22</v>
      </c>
      <c r="G32" s="31">
        <v>19</v>
      </c>
      <c r="H32" s="31">
        <v>22</v>
      </c>
      <c r="I32" s="31" t="s">
        <v>240</v>
      </c>
      <c r="J32" s="31" t="s">
        <v>240</v>
      </c>
      <c r="K32" s="80"/>
      <c r="L32" s="185">
        <v>6</v>
      </c>
      <c r="M32" s="196">
        <v>0.31578947368421051</v>
      </c>
      <c r="N32" s="44"/>
      <c r="O32" s="31">
        <v>3</v>
      </c>
      <c r="P32" s="46">
        <v>0.13636363636363635</v>
      </c>
      <c r="Q32" s="44"/>
      <c r="R32" s="185">
        <v>-3</v>
      </c>
      <c r="S32" s="196">
        <v>-0.10714285714285714</v>
      </c>
    </row>
    <row r="33" spans="1:19">
      <c r="A33" s="64"/>
      <c r="B33" s="157"/>
      <c r="C33" s="31"/>
      <c r="D33" s="31"/>
      <c r="E33" s="31"/>
      <c r="F33" s="31"/>
      <c r="G33" s="31"/>
      <c r="H33" s="31"/>
      <c r="I33" s="31"/>
      <c r="J33" s="31"/>
      <c r="K33" s="80"/>
      <c r="L33" s="31"/>
      <c r="M33" s="46"/>
      <c r="N33" s="44"/>
      <c r="O33" s="31"/>
      <c r="P33" s="46"/>
      <c r="Q33" s="44"/>
      <c r="R33" s="31"/>
      <c r="S33" s="46"/>
    </row>
    <row r="34" spans="1:19" s="67" customFormat="1" ht="15.75">
      <c r="A34" s="164" t="s">
        <v>376</v>
      </c>
      <c r="B34" s="160" t="s">
        <v>385</v>
      </c>
      <c r="C34" s="77">
        <v>630151</v>
      </c>
      <c r="D34" s="77">
        <v>639082</v>
      </c>
      <c r="E34" s="77">
        <v>1421824</v>
      </c>
      <c r="F34" s="77">
        <v>1720045</v>
      </c>
      <c r="G34" s="77">
        <v>2349554</v>
      </c>
      <c r="H34" s="77">
        <v>1606072</v>
      </c>
      <c r="I34" s="77">
        <v>1984768</v>
      </c>
      <c r="J34" s="77">
        <v>1663994</v>
      </c>
      <c r="K34" s="78"/>
      <c r="L34" s="206">
        <v>-1719403</v>
      </c>
      <c r="M34" s="207">
        <v>-0.73179973731184722</v>
      </c>
      <c r="N34" s="78"/>
      <c r="O34" s="77">
        <v>-1089894</v>
      </c>
      <c r="P34" s="79">
        <v>-0.63364272446360415</v>
      </c>
      <c r="Q34" s="78"/>
      <c r="R34" s="206">
        <v>-8931</v>
      </c>
      <c r="S34" s="207">
        <v>-1.3974732506939641E-2</v>
      </c>
    </row>
    <row r="35" spans="1:19">
      <c r="A35" s="64" t="s">
        <v>369</v>
      </c>
      <c r="B35" s="157" t="s">
        <v>379</v>
      </c>
      <c r="C35" s="31">
        <v>359752</v>
      </c>
      <c r="D35" s="31">
        <v>471758</v>
      </c>
      <c r="E35" s="31">
        <v>731777</v>
      </c>
      <c r="F35" s="31">
        <v>870988</v>
      </c>
      <c r="G35" s="31">
        <v>450958</v>
      </c>
      <c r="H35" s="31">
        <v>842272</v>
      </c>
      <c r="I35" s="31">
        <v>643945</v>
      </c>
      <c r="J35" s="31">
        <v>762208</v>
      </c>
      <c r="K35" s="80"/>
      <c r="L35" s="185">
        <v>-91206</v>
      </c>
      <c r="M35" s="196">
        <v>-0.20224943342839022</v>
      </c>
      <c r="N35" s="44"/>
      <c r="O35" s="31">
        <v>-511236</v>
      </c>
      <c r="P35" s="46">
        <v>-0.58696101438825798</v>
      </c>
      <c r="Q35" s="44"/>
      <c r="R35" s="185">
        <v>-112006</v>
      </c>
      <c r="S35" s="196">
        <v>-0.23742257682964571</v>
      </c>
    </row>
    <row r="36" spans="1:19">
      <c r="A36" s="64" t="s">
        <v>370</v>
      </c>
      <c r="B36" s="157" t="s">
        <v>380</v>
      </c>
      <c r="C36" s="31">
        <v>270277</v>
      </c>
      <c r="D36" s="31">
        <v>167204</v>
      </c>
      <c r="E36" s="31">
        <v>689928</v>
      </c>
      <c r="F36" s="31">
        <v>848932</v>
      </c>
      <c r="G36" s="31">
        <v>1898479</v>
      </c>
      <c r="H36" s="31">
        <v>763684</v>
      </c>
      <c r="I36" s="31">
        <v>1340544</v>
      </c>
      <c r="J36" s="31">
        <v>901557</v>
      </c>
      <c r="K36" s="80"/>
      <c r="L36" s="185">
        <v>-1628202</v>
      </c>
      <c r="M36" s="196">
        <v>-0.85763498042380237</v>
      </c>
      <c r="N36" s="44"/>
      <c r="O36" s="31">
        <v>-578655</v>
      </c>
      <c r="P36" s="46">
        <v>-0.68162703255384416</v>
      </c>
      <c r="Q36" s="44"/>
      <c r="R36" s="185">
        <v>103073</v>
      </c>
      <c r="S36" s="196">
        <v>0.61645056338365112</v>
      </c>
    </row>
    <row r="37" spans="1:19">
      <c r="A37" s="64" t="s">
        <v>371</v>
      </c>
      <c r="B37" s="157" t="s">
        <v>208</v>
      </c>
      <c r="C37" s="31">
        <v>122</v>
      </c>
      <c r="D37" s="31">
        <v>120</v>
      </c>
      <c r="E37" s="31">
        <v>119</v>
      </c>
      <c r="F37" s="31">
        <v>125</v>
      </c>
      <c r="G37" s="31">
        <v>117</v>
      </c>
      <c r="H37" s="31">
        <v>116</v>
      </c>
      <c r="I37" s="31">
        <v>279</v>
      </c>
      <c r="J37" s="31">
        <v>229</v>
      </c>
      <c r="K37" s="80"/>
      <c r="L37" s="185">
        <v>5</v>
      </c>
      <c r="M37" s="196">
        <v>4.2735042735042736E-2</v>
      </c>
      <c r="N37" s="44"/>
      <c r="O37" s="31">
        <v>-3</v>
      </c>
      <c r="P37" s="46">
        <v>-2.4E-2</v>
      </c>
      <c r="Q37" s="44"/>
      <c r="R37" s="185">
        <v>2</v>
      </c>
      <c r="S37" s="196">
        <v>1.6666666666666666E-2</v>
      </c>
    </row>
    <row r="38" spans="1:19">
      <c r="A38" s="64" t="s">
        <v>372</v>
      </c>
      <c r="B38" s="157" t="s">
        <v>381</v>
      </c>
      <c r="C38" s="31">
        <v>120</v>
      </c>
      <c r="D38" s="31">
        <v>119</v>
      </c>
      <c r="E38" s="31">
        <v>119</v>
      </c>
      <c r="F38" s="31">
        <v>118</v>
      </c>
      <c r="G38" s="31">
        <v>117</v>
      </c>
      <c r="H38" s="31">
        <v>116</v>
      </c>
      <c r="I38" s="31">
        <v>116</v>
      </c>
      <c r="J38" s="31">
        <v>115</v>
      </c>
      <c r="K38" s="80"/>
      <c r="L38" s="185">
        <v>3</v>
      </c>
      <c r="M38" s="196">
        <v>2.564102564102564E-2</v>
      </c>
      <c r="N38" s="44"/>
      <c r="O38" s="31">
        <v>2</v>
      </c>
      <c r="P38" s="46">
        <v>1.6949152542372881E-2</v>
      </c>
      <c r="Q38" s="44"/>
      <c r="R38" s="185">
        <v>1</v>
      </c>
      <c r="S38" s="196">
        <v>8.4033613445378148E-3</v>
      </c>
    </row>
    <row r="39" spans="1:19" ht="15" thickBot="1">
      <c r="A39" s="64" t="s">
        <v>133</v>
      </c>
      <c r="B39" s="157" t="s">
        <v>115</v>
      </c>
      <c r="C39" s="35">
        <v>2</v>
      </c>
      <c r="D39" s="35">
        <v>1</v>
      </c>
      <c r="E39" s="35">
        <v>0</v>
      </c>
      <c r="F39" s="35">
        <v>7</v>
      </c>
      <c r="G39" s="35">
        <v>0</v>
      </c>
      <c r="H39" s="35">
        <v>0</v>
      </c>
      <c r="I39" s="35">
        <v>163</v>
      </c>
      <c r="J39" s="35">
        <v>114</v>
      </c>
      <c r="K39" s="80"/>
      <c r="L39" s="189">
        <v>2</v>
      </c>
      <c r="M39" s="208">
        <v>0</v>
      </c>
      <c r="N39" s="44"/>
      <c r="O39" s="35">
        <v>-5</v>
      </c>
      <c r="P39" s="81">
        <v>-0.7142857142857143</v>
      </c>
      <c r="Q39" s="44"/>
      <c r="R39" s="189">
        <v>1</v>
      </c>
      <c r="S39" s="208">
        <v>1</v>
      </c>
    </row>
    <row r="40" spans="1:19" s="67" customFormat="1" ht="16.5" thickTop="1">
      <c r="A40" s="164" t="s">
        <v>377</v>
      </c>
      <c r="B40" s="160" t="s">
        <v>386</v>
      </c>
      <c r="C40" s="56">
        <v>20832385</v>
      </c>
      <c r="D40" s="56">
        <v>19548216</v>
      </c>
      <c r="E40" s="56">
        <v>21295683</v>
      </c>
      <c r="F40" s="56">
        <v>21051715</v>
      </c>
      <c r="G40" s="56">
        <v>20170303</v>
      </c>
      <c r="H40" s="56">
        <v>19390711</v>
      </c>
      <c r="I40" s="56">
        <v>20436129</v>
      </c>
      <c r="J40" s="56">
        <v>19598526</v>
      </c>
      <c r="K40" s="78"/>
      <c r="L40" s="203">
        <v>662082</v>
      </c>
      <c r="M40" s="209">
        <v>3.2824593661285109E-2</v>
      </c>
      <c r="N40" s="78"/>
      <c r="O40" s="56">
        <v>-219330</v>
      </c>
      <c r="P40" s="82">
        <v>-1.0418628601042718E-2</v>
      </c>
      <c r="Q40" s="78"/>
      <c r="R40" s="203">
        <v>1284169</v>
      </c>
      <c r="S40" s="209">
        <v>6.5692388502357452E-2</v>
      </c>
    </row>
    <row r="41" spans="1:19">
      <c r="A41" s="167"/>
      <c r="B41" s="169"/>
    </row>
    <row r="42" spans="1:19">
      <c r="A42" s="168" t="s">
        <v>321</v>
      </c>
      <c r="B42" s="174" t="s">
        <v>322</v>
      </c>
    </row>
    <row r="43" spans="1:19" ht="72.75" customHeight="1">
      <c r="A43" s="133" t="s">
        <v>464</v>
      </c>
      <c r="B43" s="136" t="s">
        <v>465</v>
      </c>
    </row>
  </sheetData>
  <mergeCells count="6">
    <mergeCell ref="L3:M3"/>
    <mergeCell ref="O3:P3"/>
    <mergeCell ref="R3:S3"/>
    <mergeCell ref="L4:M4"/>
    <mergeCell ref="O4:P4"/>
    <mergeCell ref="R4:S4"/>
  </mergeCells>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54" orientation="landscape" r:id="rId3"/>
</worksheet>
</file>

<file path=xl/worksheets/sheet13.xml><?xml version="1.0" encoding="utf-8"?>
<worksheet xmlns="http://schemas.openxmlformats.org/spreadsheetml/2006/main" xmlns:r="http://schemas.openxmlformats.org/officeDocument/2006/relationships">
  <sheetPr>
    <tabColor rgb="FF92D050"/>
    <pageSetUpPr fitToPage="1"/>
  </sheetPr>
  <dimension ref="A1:S11"/>
  <sheetViews>
    <sheetView showGridLines="0" zoomScale="85" zoomScaleNormal="85" zoomScaleSheetLayoutView="85" workbookViewId="0">
      <selection activeCell="B1" sqref="B1"/>
    </sheetView>
  </sheetViews>
  <sheetFormatPr defaultRowHeight="14.25"/>
  <cols>
    <col min="1" max="1" width="39.25" customWidth="1"/>
    <col min="2" max="2" width="35.125" bestFit="1" customWidth="1"/>
    <col min="3" max="6" width="11.625" bestFit="1" customWidth="1"/>
    <col min="7" max="7" width="10.25" bestFit="1" customWidth="1"/>
    <col min="8" max="8" width="11.625" bestFit="1" customWidth="1"/>
    <col min="9" max="9" width="11.625" customWidth="1"/>
    <col min="10" max="10" width="11.625" bestFit="1" customWidth="1"/>
    <col min="11" max="11" width="2" customWidth="1"/>
    <col min="12" max="12" width="11.125" bestFit="1" customWidth="1"/>
    <col min="13" max="13" width="10.625" bestFit="1" customWidth="1"/>
    <col min="14" max="14" width="2" customWidth="1"/>
    <col min="15" max="15" width="11.125" bestFit="1" customWidth="1"/>
    <col min="16" max="16" width="9.75" bestFit="1" customWidth="1"/>
    <col min="17" max="17" width="2" customWidth="1"/>
    <col min="18" max="18" width="11.125" bestFit="1" customWidth="1"/>
    <col min="19" max="19" width="9.75" bestFit="1" customWidth="1"/>
  </cols>
  <sheetData>
    <row r="1" spans="1:19" s="1" customFormat="1">
      <c r="A1" s="24" t="s">
        <v>234</v>
      </c>
      <c r="B1" s="24" t="s">
        <v>235</v>
      </c>
    </row>
    <row r="2" spans="1:19" s="1" customFormat="1">
      <c r="A2" s="55"/>
      <c r="B2" s="55"/>
    </row>
    <row r="3" spans="1:19" s="1" customFormat="1" ht="15">
      <c r="A3" s="74" t="s">
        <v>43</v>
      </c>
      <c r="B3" s="74" t="s">
        <v>44</v>
      </c>
      <c r="L3" s="226" t="s">
        <v>448</v>
      </c>
      <c r="M3" s="226"/>
      <c r="N3" s="118"/>
      <c r="O3" s="226" t="s">
        <v>451</v>
      </c>
      <c r="P3" s="226"/>
      <c r="Q3" s="118"/>
      <c r="R3" s="226" t="s">
        <v>460</v>
      </c>
      <c r="S3" s="226"/>
    </row>
    <row r="4" spans="1:19" ht="27" customHeight="1">
      <c r="A4" s="113" t="s">
        <v>454</v>
      </c>
      <c r="B4" s="113" t="s">
        <v>75</v>
      </c>
      <c r="C4" s="222">
        <v>40816</v>
      </c>
      <c r="D4" s="90" t="s">
        <v>45</v>
      </c>
      <c r="E4" s="90" t="s">
        <v>46</v>
      </c>
      <c r="F4" s="90" t="s">
        <v>47</v>
      </c>
      <c r="G4" s="90" t="s">
        <v>77</v>
      </c>
      <c r="H4" s="90" t="s">
        <v>48</v>
      </c>
      <c r="I4" s="90" t="s">
        <v>146</v>
      </c>
      <c r="J4" s="90" t="s">
        <v>49</v>
      </c>
      <c r="K4" s="1"/>
      <c r="L4" s="224" t="s">
        <v>447</v>
      </c>
      <c r="M4" s="225"/>
      <c r="N4" s="1"/>
      <c r="O4" s="224" t="s">
        <v>452</v>
      </c>
      <c r="P4" s="225"/>
      <c r="Q4" s="1"/>
      <c r="R4" s="224" t="s">
        <v>449</v>
      </c>
      <c r="S4" s="225"/>
    </row>
    <row r="5" spans="1:19">
      <c r="A5" s="167"/>
      <c r="B5" s="169"/>
    </row>
    <row r="6" spans="1:19">
      <c r="A6" s="64" t="s">
        <v>421</v>
      </c>
      <c r="B6" s="157" t="s">
        <v>426</v>
      </c>
      <c r="C6" s="31">
        <v>25501</v>
      </c>
      <c r="D6" s="31">
        <v>806831</v>
      </c>
      <c r="E6" s="31">
        <v>670304</v>
      </c>
      <c r="F6" s="31">
        <v>164321</v>
      </c>
      <c r="G6" s="31">
        <v>64610</v>
      </c>
      <c r="H6" s="31">
        <v>611405</v>
      </c>
      <c r="I6" s="31">
        <v>183661</v>
      </c>
      <c r="J6" s="31">
        <v>226503</v>
      </c>
      <c r="K6" s="80"/>
      <c r="L6" s="185">
        <v>-39109</v>
      </c>
      <c r="M6" s="196">
        <v>-0.60530877573131092</v>
      </c>
      <c r="N6" s="44"/>
      <c r="O6" s="31">
        <v>-138820</v>
      </c>
      <c r="P6" s="46">
        <v>-0.84480985388355723</v>
      </c>
      <c r="Q6" s="44"/>
      <c r="R6" s="185">
        <v>-781330</v>
      </c>
      <c r="S6" s="196">
        <v>-0.96839362890121972</v>
      </c>
    </row>
    <row r="7" spans="1:19">
      <c r="A7" s="64" t="s">
        <v>422</v>
      </c>
      <c r="B7" s="157" t="s">
        <v>380</v>
      </c>
      <c r="C7" s="31">
        <v>712530</v>
      </c>
      <c r="D7" s="31">
        <v>458672</v>
      </c>
      <c r="E7" s="31">
        <v>668764</v>
      </c>
      <c r="F7" s="31">
        <v>639820</v>
      </c>
      <c r="G7" s="31">
        <v>713881</v>
      </c>
      <c r="H7" s="31">
        <v>350081</v>
      </c>
      <c r="I7" s="31">
        <v>147601</v>
      </c>
      <c r="J7" s="31">
        <v>218568</v>
      </c>
      <c r="K7" s="80"/>
      <c r="L7" s="185">
        <v>-1351</v>
      </c>
      <c r="M7" s="196">
        <v>-1.8924722747908965E-3</v>
      </c>
      <c r="N7" s="44"/>
      <c r="O7" s="31">
        <v>72710</v>
      </c>
      <c r="P7" s="46">
        <v>0.11364133662592604</v>
      </c>
      <c r="Q7" s="44"/>
      <c r="R7" s="185">
        <v>253858</v>
      </c>
      <c r="S7" s="196">
        <v>0.55346304112742872</v>
      </c>
    </row>
    <row r="8" spans="1:19">
      <c r="A8" s="64" t="s">
        <v>423</v>
      </c>
      <c r="B8" s="157" t="s">
        <v>427</v>
      </c>
      <c r="C8" s="31">
        <v>4058983</v>
      </c>
      <c r="D8" s="31">
        <v>2697312</v>
      </c>
      <c r="E8" s="31">
        <v>210887</v>
      </c>
      <c r="F8" s="31">
        <v>206804</v>
      </c>
      <c r="G8" s="31">
        <v>219392</v>
      </c>
      <c r="H8" s="31">
        <v>20758</v>
      </c>
      <c r="I8" s="31">
        <v>29125</v>
      </c>
      <c r="J8" s="31">
        <v>30842</v>
      </c>
      <c r="K8" s="80"/>
      <c r="L8" s="185">
        <v>3839591</v>
      </c>
      <c r="M8" s="196">
        <v>17.501052909859975</v>
      </c>
      <c r="N8" s="44"/>
      <c r="O8" s="31">
        <v>3852179</v>
      </c>
      <c r="P8" s="46">
        <v>18.627197733119282</v>
      </c>
      <c r="Q8" s="44"/>
      <c r="R8" s="185">
        <v>1361671</v>
      </c>
      <c r="S8" s="196">
        <v>0.50482517409925143</v>
      </c>
    </row>
    <row r="9" spans="1:19" ht="15" thickBot="1">
      <c r="A9" s="64" t="s">
        <v>424</v>
      </c>
      <c r="B9" s="157" t="s">
        <v>208</v>
      </c>
      <c r="C9" s="35">
        <v>9926</v>
      </c>
      <c r="D9" s="35">
        <v>12747</v>
      </c>
      <c r="E9" s="35">
        <v>14530</v>
      </c>
      <c r="F9" s="35">
        <v>9474</v>
      </c>
      <c r="G9" s="35">
        <v>9950</v>
      </c>
      <c r="H9" s="35">
        <v>12256</v>
      </c>
      <c r="I9" s="35">
        <v>12996</v>
      </c>
      <c r="J9" s="35">
        <v>173</v>
      </c>
      <c r="K9" s="80"/>
      <c r="L9" s="189">
        <v>-24</v>
      </c>
      <c r="M9" s="208">
        <v>-2.4120603015075378E-3</v>
      </c>
      <c r="N9" s="44"/>
      <c r="O9" s="35">
        <v>452</v>
      </c>
      <c r="P9" s="81">
        <v>4.770952079375132E-2</v>
      </c>
      <c r="Q9" s="44"/>
      <c r="R9" s="189">
        <v>-2821</v>
      </c>
      <c r="S9" s="208">
        <v>-0.2213069741900055</v>
      </c>
    </row>
    <row r="10" spans="1:19" s="67" customFormat="1" ht="16.5" thickTop="1">
      <c r="A10" s="164" t="s">
        <v>425</v>
      </c>
      <c r="B10" s="160" t="s">
        <v>428</v>
      </c>
      <c r="C10" s="56">
        <v>4806940</v>
      </c>
      <c r="D10" s="56">
        <v>3975562</v>
      </c>
      <c r="E10" s="56">
        <v>1564485</v>
      </c>
      <c r="F10" s="56">
        <v>1020419</v>
      </c>
      <c r="G10" s="56">
        <v>1007833</v>
      </c>
      <c r="H10" s="56">
        <v>994500</v>
      </c>
      <c r="I10" s="56">
        <v>373383</v>
      </c>
      <c r="J10" s="56">
        <v>476086</v>
      </c>
      <c r="K10" s="78"/>
      <c r="L10" s="203">
        <v>3799107</v>
      </c>
      <c r="M10" s="209">
        <v>3.7695798807937426</v>
      </c>
      <c r="N10" s="78"/>
      <c r="O10" s="56">
        <v>3786521</v>
      </c>
      <c r="P10" s="82">
        <v>3.7107511718225554</v>
      </c>
      <c r="Q10" s="78"/>
      <c r="R10" s="203">
        <v>831378</v>
      </c>
      <c r="S10" s="209">
        <v>0.20912213166339752</v>
      </c>
    </row>
    <row r="11" spans="1:19" s="67" customFormat="1" ht="15.75">
      <c r="A11" s="66"/>
      <c r="B11" s="69"/>
      <c r="C11" s="56"/>
      <c r="D11" s="56"/>
      <c r="E11" s="56"/>
      <c r="F11" s="56"/>
      <c r="G11" s="56"/>
      <c r="H11" s="56"/>
      <c r="I11" s="56"/>
      <c r="J11" s="56"/>
      <c r="K11" s="78"/>
      <c r="L11" s="56"/>
      <c r="M11" s="82"/>
      <c r="N11" s="78"/>
      <c r="O11" s="56"/>
      <c r="P11" s="82"/>
      <c r="Q11" s="78"/>
      <c r="R11" s="56"/>
      <c r="S11" s="82"/>
    </row>
  </sheetData>
  <mergeCells count="6">
    <mergeCell ref="L3:M3"/>
    <mergeCell ref="O3:P3"/>
    <mergeCell ref="R3:S3"/>
    <mergeCell ref="L4:M4"/>
    <mergeCell ref="O4:P4"/>
    <mergeCell ref="R4:S4"/>
  </mergeCells>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56" orientation="landscape" r:id="rId3"/>
</worksheet>
</file>

<file path=xl/worksheets/sheet14.xml><?xml version="1.0" encoding="utf-8"?>
<worksheet xmlns="http://schemas.openxmlformats.org/spreadsheetml/2006/main" xmlns:r="http://schemas.openxmlformats.org/officeDocument/2006/relationships">
  <sheetPr>
    <tabColor rgb="FF92D050"/>
    <pageSetUpPr fitToPage="1"/>
  </sheetPr>
  <dimension ref="A1:S8"/>
  <sheetViews>
    <sheetView showGridLines="0" zoomScale="85" zoomScaleNormal="85" zoomScaleSheetLayoutView="100" workbookViewId="0">
      <selection activeCell="B1" sqref="B1"/>
    </sheetView>
  </sheetViews>
  <sheetFormatPr defaultRowHeight="14.25"/>
  <cols>
    <col min="1" max="1" width="29.375" style="1" customWidth="1"/>
    <col min="2" max="2" width="27.5" style="3" customWidth="1"/>
    <col min="3" max="3" width="10.375" style="1" bestFit="1" customWidth="1"/>
    <col min="4" max="6" width="9.75" style="1" bestFit="1" customWidth="1"/>
    <col min="7" max="7" width="9.5" style="1" customWidth="1"/>
    <col min="8" max="10" width="9.75" style="1" bestFit="1" customWidth="1"/>
    <col min="11" max="11" width="2" style="1" customWidth="1"/>
    <col min="12" max="12" width="8.125" style="1" bestFit="1" customWidth="1"/>
    <col min="13" max="13" width="8.75" style="1" bestFit="1" customWidth="1"/>
    <col min="14" max="14" width="2" style="1" customWidth="1"/>
    <col min="15" max="15" width="8.125" style="1" bestFit="1" customWidth="1"/>
    <col min="16" max="16" width="8" style="1" bestFit="1" customWidth="1"/>
    <col min="17" max="17" width="2" style="1" customWidth="1"/>
    <col min="18" max="18" width="7.875" style="1" bestFit="1" customWidth="1"/>
    <col min="19" max="19" width="8.625" style="1" bestFit="1" customWidth="1"/>
    <col min="20" max="16384" width="9" style="1"/>
  </cols>
  <sheetData>
    <row r="1" spans="1:19">
      <c r="A1" s="24" t="s">
        <v>234</v>
      </c>
      <c r="B1" s="24" t="s">
        <v>235</v>
      </c>
    </row>
    <row r="3" spans="1:19" ht="15">
      <c r="A3" s="74" t="s">
        <v>43</v>
      </c>
      <c r="B3" s="74" t="s">
        <v>44</v>
      </c>
      <c r="L3" s="226" t="s">
        <v>448</v>
      </c>
      <c r="M3" s="226"/>
      <c r="N3" s="118"/>
      <c r="O3" s="226" t="s">
        <v>451</v>
      </c>
      <c r="P3" s="226"/>
      <c r="Q3" s="118"/>
      <c r="R3" s="226" t="s">
        <v>460</v>
      </c>
      <c r="S3" s="226"/>
    </row>
    <row r="4" spans="1:19" ht="27" customHeight="1">
      <c r="A4" s="113" t="s">
        <v>222</v>
      </c>
      <c r="B4" s="113" t="s">
        <v>336</v>
      </c>
      <c r="C4" s="90" t="s">
        <v>461</v>
      </c>
      <c r="D4" s="90" t="s">
        <v>45</v>
      </c>
      <c r="E4" s="90" t="s">
        <v>46</v>
      </c>
      <c r="F4" s="90" t="s">
        <v>47</v>
      </c>
      <c r="G4" s="90" t="s">
        <v>77</v>
      </c>
      <c r="H4" s="90" t="s">
        <v>48</v>
      </c>
      <c r="I4" s="90" t="s">
        <v>146</v>
      </c>
      <c r="J4" s="90" t="s">
        <v>49</v>
      </c>
      <c r="L4" s="224" t="s">
        <v>447</v>
      </c>
      <c r="M4" s="225"/>
      <c r="O4" s="224" t="s">
        <v>452</v>
      </c>
      <c r="P4" s="225"/>
      <c r="R4" s="224" t="s">
        <v>449</v>
      </c>
      <c r="S4" s="225"/>
    </row>
    <row r="5" spans="1:19">
      <c r="A5" s="109" t="s">
        <v>337</v>
      </c>
      <c r="B5" s="103" t="s">
        <v>341</v>
      </c>
      <c r="C5" s="31">
        <v>2454971</v>
      </c>
      <c r="D5" s="31">
        <v>2439180</v>
      </c>
      <c r="E5" s="31">
        <v>2378946</v>
      </c>
      <c r="F5" s="31">
        <v>2263845</v>
      </c>
      <c r="G5" s="31">
        <v>2287425</v>
      </c>
      <c r="H5" s="31">
        <v>2275930</v>
      </c>
      <c r="I5" s="31">
        <v>2291943</v>
      </c>
      <c r="J5" s="31">
        <v>2189306</v>
      </c>
      <c r="K5" s="31"/>
      <c r="L5" s="31">
        <v>167546</v>
      </c>
      <c r="M5" s="46">
        <v>7.3246554531842575E-2</v>
      </c>
      <c r="N5" s="44"/>
      <c r="O5" s="12">
        <v>191126</v>
      </c>
      <c r="P5" s="37">
        <v>8.4425391314334686E-2</v>
      </c>
      <c r="Q5" s="44"/>
      <c r="R5" s="31">
        <v>15791</v>
      </c>
      <c r="S5" s="46">
        <v>6.473896965373609E-3</v>
      </c>
    </row>
    <row r="6" spans="1:19">
      <c r="A6" s="109" t="s">
        <v>338</v>
      </c>
      <c r="B6" s="103" t="s">
        <v>342</v>
      </c>
      <c r="C6" s="31">
        <v>1909930</v>
      </c>
      <c r="D6" s="31">
        <v>1725289</v>
      </c>
      <c r="E6" s="31">
        <v>1668227</v>
      </c>
      <c r="F6" s="31">
        <v>1638039</v>
      </c>
      <c r="G6" s="31">
        <v>1611604</v>
      </c>
      <c r="H6" s="31">
        <v>1582645</v>
      </c>
      <c r="I6" s="31">
        <v>1507651</v>
      </c>
      <c r="J6" s="31">
        <v>1507346</v>
      </c>
      <c r="K6" s="31"/>
      <c r="L6" s="31">
        <v>298326</v>
      </c>
      <c r="M6" s="196">
        <v>0.18511123079863293</v>
      </c>
      <c r="N6" s="44"/>
      <c r="O6" s="12">
        <v>271891</v>
      </c>
      <c r="P6" s="37">
        <v>0.1659856694498727</v>
      </c>
      <c r="Q6" s="44"/>
      <c r="R6" s="31">
        <v>184641</v>
      </c>
      <c r="S6" s="46">
        <v>0.10702033108655999</v>
      </c>
    </row>
    <row r="7" spans="1:19" s="15" customFormat="1">
      <c r="A7" s="110" t="s">
        <v>339</v>
      </c>
      <c r="B7" s="104" t="s">
        <v>340</v>
      </c>
      <c r="C7" s="49">
        <v>0.10299999999999999</v>
      </c>
      <c r="D7" s="49">
        <v>0.11310244254730657</v>
      </c>
      <c r="E7" s="49">
        <v>0.1140826038662604</v>
      </c>
      <c r="F7" s="49">
        <v>0.11056366789801708</v>
      </c>
      <c r="G7" s="49">
        <v>0.114</v>
      </c>
      <c r="H7" s="49">
        <v>0.11504437192168807</v>
      </c>
      <c r="I7" s="49">
        <v>0.12161663408839314</v>
      </c>
      <c r="J7" s="49">
        <v>0.1161939461809034</v>
      </c>
      <c r="K7" s="49"/>
      <c r="L7" s="33" t="s">
        <v>240</v>
      </c>
      <c r="M7" s="49">
        <v>-1.100000000000001E-2</v>
      </c>
      <c r="N7" s="70"/>
      <c r="O7" s="33" t="s">
        <v>240</v>
      </c>
      <c r="P7" s="49">
        <v>-7.5636678980170874E-3</v>
      </c>
      <c r="Q7" s="70"/>
      <c r="R7" s="33" t="s">
        <v>240</v>
      </c>
      <c r="S7" s="49">
        <v>-1.0102442547306578E-2</v>
      </c>
    </row>
    <row r="8" spans="1:19">
      <c r="A8" s="18"/>
      <c r="C8" s="60"/>
      <c r="D8" s="60"/>
      <c r="E8" s="60"/>
      <c r="F8" s="60"/>
      <c r="G8" s="60"/>
      <c r="H8" s="60"/>
      <c r="I8" s="60"/>
      <c r="J8" s="60"/>
    </row>
  </sheetData>
  <mergeCells count="6">
    <mergeCell ref="L3:M3"/>
    <mergeCell ref="L4:M4"/>
    <mergeCell ref="R3:S3"/>
    <mergeCell ref="R4:S4"/>
    <mergeCell ref="O3:P3"/>
    <mergeCell ref="O4:P4"/>
  </mergeCells>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70" orientation="landscape" r:id="rId3"/>
</worksheet>
</file>

<file path=xl/worksheets/sheet15.xml><?xml version="1.0" encoding="utf-8"?>
<worksheet xmlns="http://schemas.openxmlformats.org/spreadsheetml/2006/main" xmlns:r="http://schemas.openxmlformats.org/officeDocument/2006/relationships">
  <sheetPr>
    <tabColor rgb="FF92D050"/>
    <pageSetUpPr fitToPage="1"/>
  </sheetPr>
  <dimension ref="A1:M14"/>
  <sheetViews>
    <sheetView showGridLines="0" zoomScale="85" zoomScaleNormal="85" workbookViewId="0">
      <selection activeCell="B1" sqref="B1"/>
    </sheetView>
  </sheetViews>
  <sheetFormatPr defaultRowHeight="14.25"/>
  <cols>
    <col min="1" max="1" width="31.125" style="1" customWidth="1"/>
    <col min="2" max="2" width="30.5" style="3" customWidth="1"/>
    <col min="3" max="6" width="11" style="1" bestFit="1" customWidth="1"/>
    <col min="7" max="7" width="9.75" style="1" customWidth="1"/>
    <col min="8" max="10" width="11" style="1" bestFit="1" customWidth="1"/>
    <col min="11" max="11" width="2" style="1" customWidth="1"/>
    <col min="12" max="12" width="3.5" style="1" customWidth="1"/>
    <col min="13" max="13" width="7.875" style="1" customWidth="1"/>
    <col min="14" max="14" width="2" style="1" customWidth="1"/>
    <col min="15" max="16" width="10.375" style="1" customWidth="1"/>
    <col min="17" max="16384" width="9" style="1"/>
  </cols>
  <sheetData>
    <row r="1" spans="1:13">
      <c r="A1" s="24" t="s">
        <v>234</v>
      </c>
      <c r="B1" s="24" t="s">
        <v>235</v>
      </c>
    </row>
    <row r="3" spans="1:13" ht="15">
      <c r="A3" s="74" t="s">
        <v>323</v>
      </c>
      <c r="B3" s="74" t="s">
        <v>324</v>
      </c>
      <c r="L3" s="226" t="s">
        <v>448</v>
      </c>
      <c r="M3" s="226"/>
    </row>
    <row r="4" spans="1:13" ht="27.75" customHeight="1">
      <c r="A4" s="113" t="s">
        <v>55</v>
      </c>
      <c r="B4" s="113" t="s">
        <v>56</v>
      </c>
      <c r="C4" s="210" t="s">
        <v>461</v>
      </c>
      <c r="D4" s="90" t="s">
        <v>45</v>
      </c>
      <c r="E4" s="90" t="s">
        <v>46</v>
      </c>
      <c r="F4" s="90" t="s">
        <v>47</v>
      </c>
      <c r="G4" s="90" t="s">
        <v>77</v>
      </c>
      <c r="H4" s="90" t="s">
        <v>48</v>
      </c>
      <c r="I4" s="90" t="s">
        <v>146</v>
      </c>
      <c r="J4" s="90" t="s">
        <v>49</v>
      </c>
      <c r="L4" s="224" t="s">
        <v>447</v>
      </c>
      <c r="M4" s="225"/>
    </row>
    <row r="5" spans="1:13">
      <c r="A5" s="109" t="s">
        <v>325</v>
      </c>
      <c r="B5" s="103" t="s">
        <v>329</v>
      </c>
      <c r="C5" s="190">
        <v>5.2717711572540897E-2</v>
      </c>
      <c r="D5" s="190">
        <v>4.7636231836720937E-2</v>
      </c>
      <c r="E5" s="190">
        <v>5.3943101341641105E-2</v>
      </c>
      <c r="F5" s="37">
        <v>4.631948499986064E-2</v>
      </c>
      <c r="G5" s="190">
        <v>2.5639681260676724E-2</v>
      </c>
      <c r="H5" s="37">
        <v>1.943171850937573E-2</v>
      </c>
      <c r="I5" s="37">
        <v>1.6175231394858804E-2</v>
      </c>
      <c r="J5" s="37">
        <v>4.3133378396137199E-2</v>
      </c>
      <c r="K5" s="37"/>
      <c r="L5" s="37"/>
      <c r="M5" s="37">
        <v>2.7078030311864173E-2</v>
      </c>
    </row>
    <row r="6" spans="1:13">
      <c r="A6" s="109" t="s">
        <v>326</v>
      </c>
      <c r="B6" s="103" t="s">
        <v>330</v>
      </c>
      <c r="C6" s="190">
        <v>4.600757257181E-3</v>
      </c>
      <c r="D6" s="37">
        <v>4.245641014179651E-3</v>
      </c>
      <c r="E6" s="37">
        <v>4.7614593861054592E-3</v>
      </c>
      <c r="F6" s="37">
        <v>4.2132751233964066E-3</v>
      </c>
      <c r="G6" s="190">
        <v>2.3589518560317734E-3</v>
      </c>
      <c r="H6" s="37">
        <v>1.796688539895998E-3</v>
      </c>
      <c r="I6" s="37">
        <v>1.5023623744001302E-3</v>
      </c>
      <c r="J6" s="37">
        <v>4.1388217593164474E-3</v>
      </c>
      <c r="K6" s="37"/>
      <c r="L6" s="37"/>
      <c r="M6" s="37">
        <v>3.874821337845934E-4</v>
      </c>
    </row>
    <row r="7" spans="1:13">
      <c r="A7" s="109" t="s">
        <v>331</v>
      </c>
      <c r="B7" s="103" t="s">
        <v>332</v>
      </c>
      <c r="C7" s="190">
        <v>2.7281977019027785E-2</v>
      </c>
      <c r="D7" s="37">
        <v>2.6043410779044113E-2</v>
      </c>
      <c r="E7" s="37">
        <v>2.408809481031329E-2</v>
      </c>
      <c r="F7" s="37">
        <v>2.2664548081472211E-2</v>
      </c>
      <c r="G7" s="190">
        <v>2.203590341256495E-2</v>
      </c>
      <c r="H7" s="37">
        <v>2.1072352983006876E-2</v>
      </c>
      <c r="I7" s="37">
        <v>1.9747751540903396E-2</v>
      </c>
      <c r="J7" s="37">
        <v>1.9005996128309152E-2</v>
      </c>
      <c r="K7" s="37"/>
      <c r="L7" s="37"/>
      <c r="M7" s="37">
        <v>6.2096240360209089E-3</v>
      </c>
    </row>
    <row r="8" spans="1:13" ht="25.5">
      <c r="A8" s="109" t="s">
        <v>417</v>
      </c>
      <c r="B8" s="103" t="s">
        <v>416</v>
      </c>
      <c r="C8" s="190">
        <v>3.0151690997824689E-2</v>
      </c>
      <c r="D8" s="37">
        <v>2.9861624697082013E-2</v>
      </c>
      <c r="E8" s="37">
        <v>2.8602646371524872E-2</v>
      </c>
      <c r="F8" s="37">
        <v>2.7045872251275003E-2</v>
      </c>
      <c r="G8" s="190">
        <v>2.6429298427096803E-2</v>
      </c>
      <c r="H8" s="37">
        <v>2.5285823675195114E-2</v>
      </c>
      <c r="I8" s="37">
        <v>2.3494640220928151E-2</v>
      </c>
      <c r="J8" s="37">
        <v>2.403862552280138E-2</v>
      </c>
      <c r="K8" s="37"/>
      <c r="L8" s="37"/>
      <c r="M8" s="37">
        <v>4.8658673226295752E-3</v>
      </c>
    </row>
    <row r="9" spans="1:13">
      <c r="A9" s="109" t="s">
        <v>327</v>
      </c>
      <c r="B9" s="103" t="s">
        <v>333</v>
      </c>
      <c r="C9" s="190">
        <v>0.75188670434887017</v>
      </c>
      <c r="D9" s="37">
        <v>0.78098511919799429</v>
      </c>
      <c r="E9" s="37">
        <v>0.77497744535956459</v>
      </c>
      <c r="F9" s="37">
        <v>0.75218596491563339</v>
      </c>
      <c r="G9" s="190">
        <v>0.75273594953464651</v>
      </c>
      <c r="H9" s="37">
        <v>0.79858677716097992</v>
      </c>
      <c r="I9" s="37">
        <v>0.84419652219902064</v>
      </c>
      <c r="J9" s="37">
        <v>0.76996066751780479</v>
      </c>
      <c r="K9" s="37"/>
      <c r="L9" s="37"/>
      <c r="M9" s="37">
        <v>-4.670007281210975E-2</v>
      </c>
    </row>
    <row r="10" spans="1:13">
      <c r="A10" s="109" t="s">
        <v>443</v>
      </c>
      <c r="B10" s="103" t="s">
        <v>444</v>
      </c>
      <c r="C10" s="190">
        <v>-6.8858110744828074E-3</v>
      </c>
      <c r="D10" s="37">
        <v>-5.287945441613707E-3</v>
      </c>
      <c r="E10" s="37">
        <v>-4.6501978604047726E-3</v>
      </c>
      <c r="F10" s="37">
        <v>-7.065573357464063E-3</v>
      </c>
      <c r="G10" s="190">
        <v>-9.7470342172618404E-3</v>
      </c>
      <c r="H10" s="37">
        <v>-8.0811484784516219E-3</v>
      </c>
      <c r="I10" s="37">
        <v>-5.7239006684110657E-3</v>
      </c>
      <c r="J10" s="37">
        <v>-6.022692199509766E-3</v>
      </c>
      <c r="K10" s="37"/>
      <c r="L10" s="37"/>
      <c r="M10" s="37">
        <v>1.1953374039688144E-3</v>
      </c>
    </row>
    <row r="11" spans="1:13">
      <c r="A11" s="109" t="s">
        <v>335</v>
      </c>
      <c r="B11" s="103" t="s">
        <v>334</v>
      </c>
      <c r="C11" s="190">
        <v>1.1187990237315604</v>
      </c>
      <c r="D11" s="37">
        <v>1.0766963594017991</v>
      </c>
      <c r="E11" s="37">
        <v>0.93706151617677624</v>
      </c>
      <c r="F11" s="37">
        <v>0.94382699936798498</v>
      </c>
      <c r="G11" s="190">
        <v>0.96900819982724107</v>
      </c>
      <c r="H11" s="37">
        <v>0.97791096984530379</v>
      </c>
      <c r="I11" s="37">
        <v>0.89363846744165687</v>
      </c>
      <c r="J11" s="37">
        <v>0.93381338984370554</v>
      </c>
      <c r="K11" s="37"/>
      <c r="L11" s="37"/>
      <c r="M11" s="37">
        <v>0.14088805388625658</v>
      </c>
    </row>
    <row r="12" spans="1:13">
      <c r="A12" s="18"/>
      <c r="C12" s="60"/>
      <c r="D12" s="60"/>
      <c r="E12" s="60"/>
      <c r="F12" s="60"/>
      <c r="G12" s="60"/>
      <c r="H12" s="60"/>
      <c r="I12" s="60"/>
      <c r="J12" s="60"/>
    </row>
    <row r="13" spans="1:13">
      <c r="J13" s="60"/>
    </row>
    <row r="14" spans="1:13">
      <c r="J14" s="60"/>
    </row>
  </sheetData>
  <mergeCells count="2">
    <mergeCell ref="L3:M3"/>
    <mergeCell ref="L4:M4"/>
  </mergeCells>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85" orientation="landscape" r:id="rId3"/>
</worksheet>
</file>

<file path=xl/worksheets/sheet16.xml><?xml version="1.0" encoding="utf-8"?>
<worksheet xmlns="http://schemas.openxmlformats.org/spreadsheetml/2006/main" xmlns:r="http://schemas.openxmlformats.org/officeDocument/2006/relationships">
  <sheetPr>
    <tabColor rgb="FF92D050"/>
    <pageSetUpPr fitToPage="1"/>
  </sheetPr>
  <dimension ref="A1:R32"/>
  <sheetViews>
    <sheetView showGridLines="0" zoomScale="85" zoomScaleNormal="85" zoomScaleSheetLayoutView="85" workbookViewId="0"/>
  </sheetViews>
  <sheetFormatPr defaultRowHeight="14.25"/>
  <cols>
    <col min="1" max="1" width="24.875" style="1" customWidth="1"/>
    <col min="2" max="2" width="29.625" style="3" customWidth="1"/>
    <col min="3" max="6" width="9.5" style="1" bestFit="1" customWidth="1"/>
    <col min="7" max="7" width="9.5" style="1" customWidth="1"/>
    <col min="8" max="11" width="9.5" style="1" bestFit="1" customWidth="1"/>
    <col min="12" max="16384" width="9" style="1"/>
  </cols>
  <sheetData>
    <row r="1" spans="1:18">
      <c r="A1" s="24" t="s">
        <v>234</v>
      </c>
      <c r="B1" s="24" t="s">
        <v>235</v>
      </c>
    </row>
    <row r="3" spans="1:18">
      <c r="A3" s="74" t="s">
        <v>343</v>
      </c>
      <c r="B3" s="74" t="s">
        <v>344</v>
      </c>
    </row>
    <row r="4" spans="1:18" ht="28.5" customHeight="1">
      <c r="A4" s="113" t="s">
        <v>358</v>
      </c>
      <c r="B4" s="113" t="s">
        <v>359</v>
      </c>
      <c r="C4" s="90" t="s">
        <v>461</v>
      </c>
      <c r="D4" s="90" t="s">
        <v>45</v>
      </c>
      <c r="E4" s="90" t="s">
        <v>46</v>
      </c>
      <c r="F4" s="90" t="s">
        <v>47</v>
      </c>
      <c r="G4" s="90" t="s">
        <v>77</v>
      </c>
      <c r="H4" s="90" t="s">
        <v>48</v>
      </c>
      <c r="I4" s="90" t="s">
        <v>146</v>
      </c>
      <c r="J4" s="90" t="s">
        <v>49</v>
      </c>
      <c r="K4" s="90" t="s">
        <v>353</v>
      </c>
    </row>
    <row r="5" spans="1:18">
      <c r="A5" s="116" t="s">
        <v>362</v>
      </c>
      <c r="B5" s="103" t="s">
        <v>360</v>
      </c>
      <c r="C5" s="185">
        <v>1474.375</v>
      </c>
      <c r="D5" s="31">
        <v>1456.7149999999999</v>
      </c>
      <c r="E5" s="31">
        <v>1439.4399999999998</v>
      </c>
      <c r="F5" s="31">
        <v>1430.4290000000001</v>
      </c>
      <c r="G5" s="31">
        <v>1403.6790000000001</v>
      </c>
      <c r="H5" s="31">
        <v>1386.59</v>
      </c>
      <c r="I5" s="31">
        <v>1336.9249999999997</v>
      </c>
      <c r="J5" s="31">
        <v>1290.7750000000001</v>
      </c>
      <c r="K5" s="31">
        <v>1272</v>
      </c>
    </row>
    <row r="6" spans="1:18">
      <c r="A6" s="116" t="s">
        <v>363</v>
      </c>
      <c r="B6" s="103" t="s">
        <v>346</v>
      </c>
      <c r="C6" s="185">
        <v>4017.45</v>
      </c>
      <c r="D6" s="31">
        <v>3974.8249999999998</v>
      </c>
      <c r="E6" s="31">
        <v>3897.9500000000007</v>
      </c>
      <c r="F6" s="31">
        <v>3826.8500000000004</v>
      </c>
      <c r="G6" s="31">
        <v>3759.4750000000004</v>
      </c>
      <c r="H6" s="31">
        <v>3619.3500000000004</v>
      </c>
      <c r="I6" s="31">
        <v>3564.8250000000003</v>
      </c>
      <c r="J6" s="31">
        <v>3689.4250000000006</v>
      </c>
      <c r="K6" s="31">
        <v>4050</v>
      </c>
    </row>
    <row r="7" spans="1:18">
      <c r="A7" s="176" t="s">
        <v>367</v>
      </c>
      <c r="B7" s="141" t="s">
        <v>366</v>
      </c>
      <c r="C7" s="71">
        <v>854.5</v>
      </c>
      <c r="D7" s="71">
        <v>799.375</v>
      </c>
      <c r="E7" s="71">
        <v>731.75</v>
      </c>
      <c r="F7" s="71">
        <v>691.875</v>
      </c>
      <c r="G7" s="71">
        <v>610</v>
      </c>
      <c r="H7" s="71">
        <v>508</v>
      </c>
      <c r="I7" s="71">
        <v>425</v>
      </c>
      <c r="J7" s="71">
        <v>401</v>
      </c>
      <c r="K7" s="71">
        <v>226</v>
      </c>
    </row>
    <row r="8" spans="1:18">
      <c r="A8" s="115" t="s">
        <v>349</v>
      </c>
      <c r="B8" s="104" t="s">
        <v>361</v>
      </c>
      <c r="C8" s="187">
        <v>5491.83</v>
      </c>
      <c r="D8" s="33">
        <v>5431.54</v>
      </c>
      <c r="E8" s="33">
        <v>5337.39</v>
      </c>
      <c r="F8" s="33">
        <v>5257.2790000000005</v>
      </c>
      <c r="G8" s="33">
        <v>5163.1540000000005</v>
      </c>
      <c r="H8" s="33">
        <v>5005.9400000000005</v>
      </c>
      <c r="I8" s="33">
        <v>4901.75</v>
      </c>
      <c r="J8" s="33">
        <v>4980.2000000000007</v>
      </c>
      <c r="K8" s="33">
        <v>5322</v>
      </c>
    </row>
    <row r="9" spans="1:18">
      <c r="A9" s="116"/>
      <c r="B9" s="103"/>
      <c r="C9" s="185"/>
      <c r="D9" s="185"/>
      <c r="E9" s="185"/>
      <c r="F9" s="31"/>
      <c r="G9" s="31"/>
      <c r="H9" s="31"/>
      <c r="I9" s="31"/>
      <c r="J9" s="31"/>
      <c r="K9" s="31"/>
    </row>
    <row r="10" spans="1:18">
      <c r="A10" s="132" t="s">
        <v>365</v>
      </c>
      <c r="B10" s="136" t="s">
        <v>364</v>
      </c>
      <c r="C10" s="185"/>
      <c r="D10" s="185"/>
      <c r="E10" s="185"/>
      <c r="F10" s="31"/>
      <c r="G10" s="31"/>
      <c r="H10" s="31"/>
      <c r="I10" s="31"/>
      <c r="J10" s="31"/>
      <c r="K10" s="31"/>
    </row>
    <row r="11" spans="1:18">
      <c r="A11" s="73"/>
      <c r="B11" s="59"/>
      <c r="C11" s="185"/>
      <c r="D11" s="185"/>
      <c r="E11" s="185"/>
      <c r="F11" s="31"/>
      <c r="G11" s="31"/>
      <c r="H11" s="31"/>
      <c r="I11" s="31"/>
      <c r="J11" s="31"/>
      <c r="K11" s="31"/>
    </row>
    <row r="12" spans="1:18">
      <c r="A12" s="73"/>
      <c r="B12" s="59"/>
      <c r="C12" s="185"/>
      <c r="D12" s="185"/>
      <c r="E12" s="185"/>
      <c r="F12" s="31"/>
      <c r="G12" s="31"/>
      <c r="H12" s="31"/>
      <c r="I12" s="31"/>
      <c r="J12" s="31"/>
      <c r="K12" s="31"/>
    </row>
    <row r="13" spans="1:18">
      <c r="A13" s="74" t="s">
        <v>357</v>
      </c>
      <c r="B13" s="74" t="s">
        <v>356</v>
      </c>
    </row>
    <row r="14" spans="1:18" ht="28.5" customHeight="1">
      <c r="A14" s="113" t="s">
        <v>345</v>
      </c>
      <c r="B14" s="113" t="s">
        <v>346</v>
      </c>
      <c r="C14" s="222">
        <v>40816</v>
      </c>
      <c r="D14" s="90" t="s">
        <v>45</v>
      </c>
      <c r="E14" s="90" t="s">
        <v>46</v>
      </c>
      <c r="F14" s="90" t="s">
        <v>47</v>
      </c>
      <c r="G14" s="90" t="s">
        <v>77</v>
      </c>
      <c r="H14" s="90" t="s">
        <v>48</v>
      </c>
      <c r="I14" s="90" t="s">
        <v>146</v>
      </c>
      <c r="J14" s="90" t="s">
        <v>49</v>
      </c>
      <c r="K14" s="90" t="s">
        <v>353</v>
      </c>
    </row>
    <row r="15" spans="1:18">
      <c r="A15" s="116" t="s">
        <v>347</v>
      </c>
      <c r="B15" s="103" t="s">
        <v>350</v>
      </c>
      <c r="C15" s="31">
        <v>119</v>
      </c>
      <c r="D15" s="31">
        <v>118</v>
      </c>
      <c r="E15" s="31">
        <v>118</v>
      </c>
      <c r="F15" s="31">
        <v>117</v>
      </c>
      <c r="G15" s="31">
        <v>115</v>
      </c>
      <c r="H15" s="31">
        <v>112</v>
      </c>
      <c r="I15" s="31">
        <v>111</v>
      </c>
      <c r="J15" s="31">
        <v>111</v>
      </c>
      <c r="K15" s="31">
        <v>120</v>
      </c>
      <c r="L15" s="46"/>
      <c r="M15" s="44"/>
      <c r="N15" s="12"/>
      <c r="O15" s="37"/>
      <c r="P15" s="44"/>
      <c r="Q15" s="31"/>
      <c r="R15" s="46"/>
    </row>
    <row r="16" spans="1:18">
      <c r="A16" s="116" t="s">
        <v>348</v>
      </c>
      <c r="B16" s="103" t="s">
        <v>351</v>
      </c>
      <c r="C16" s="34">
        <v>267</v>
      </c>
      <c r="D16" s="34">
        <v>252</v>
      </c>
      <c r="E16" s="34">
        <v>244</v>
      </c>
      <c r="F16" s="34">
        <v>231</v>
      </c>
      <c r="G16" s="34">
        <v>216</v>
      </c>
      <c r="H16" s="34">
        <v>191</v>
      </c>
      <c r="I16" s="34">
        <v>180</v>
      </c>
      <c r="J16" s="34">
        <v>177</v>
      </c>
      <c r="K16" s="34">
        <v>105</v>
      </c>
      <c r="L16" s="46"/>
      <c r="M16" s="44"/>
      <c r="N16" s="12"/>
      <c r="O16" s="37"/>
      <c r="P16" s="44"/>
      <c r="Q16" s="31"/>
      <c r="R16" s="46"/>
    </row>
    <row r="17" spans="1:18" s="15" customFormat="1">
      <c r="A17" s="115" t="s">
        <v>349</v>
      </c>
      <c r="B17" s="104" t="s">
        <v>352</v>
      </c>
      <c r="C17" s="33">
        <v>386</v>
      </c>
      <c r="D17" s="33">
        <v>370</v>
      </c>
      <c r="E17" s="33">
        <v>362</v>
      </c>
      <c r="F17" s="33">
        <v>348</v>
      </c>
      <c r="G17" s="33">
        <v>331</v>
      </c>
      <c r="H17" s="33">
        <v>303</v>
      </c>
      <c r="I17" s="33">
        <v>291</v>
      </c>
      <c r="J17" s="33">
        <v>288</v>
      </c>
      <c r="K17" s="33">
        <v>225</v>
      </c>
      <c r="L17" s="49"/>
      <c r="M17" s="70"/>
      <c r="N17" s="14"/>
      <c r="O17" s="39"/>
      <c r="P17" s="70"/>
      <c r="Q17" s="33"/>
      <c r="R17" s="49"/>
    </row>
    <row r="18" spans="1:18">
      <c r="A18" s="73"/>
      <c r="B18" s="59"/>
      <c r="C18" s="31"/>
      <c r="D18" s="31"/>
      <c r="E18" s="31"/>
      <c r="F18" s="31"/>
      <c r="G18" s="31"/>
      <c r="H18" s="31"/>
      <c r="I18" s="31"/>
      <c r="J18" s="31"/>
      <c r="K18" s="31"/>
    </row>
    <row r="19" spans="1:18">
      <c r="A19" s="73"/>
      <c r="B19" s="59"/>
      <c r="C19" s="31"/>
      <c r="D19" s="31"/>
      <c r="E19" s="31"/>
      <c r="F19" s="31"/>
      <c r="G19" s="31"/>
      <c r="H19" s="31"/>
      <c r="I19" s="31"/>
      <c r="J19" s="31"/>
      <c r="K19" s="31"/>
    </row>
    <row r="20" spans="1:18">
      <c r="A20" s="74" t="s">
        <v>323</v>
      </c>
      <c r="B20" s="74" t="s">
        <v>324</v>
      </c>
      <c r="C20" s="31"/>
      <c r="D20" s="31"/>
      <c r="E20" s="31"/>
      <c r="F20" s="31"/>
      <c r="G20" s="31"/>
      <c r="H20" s="31"/>
      <c r="I20" s="31"/>
      <c r="J20" s="31"/>
      <c r="K20" s="31"/>
    </row>
    <row r="21" spans="1:18" ht="28.5" customHeight="1">
      <c r="A21" s="113" t="s">
        <v>355</v>
      </c>
      <c r="B21" s="113" t="s">
        <v>354</v>
      </c>
      <c r="C21" s="222">
        <v>40816</v>
      </c>
      <c r="D21" s="90" t="s">
        <v>45</v>
      </c>
      <c r="E21" s="90" t="s">
        <v>46</v>
      </c>
      <c r="F21" s="90" t="s">
        <v>47</v>
      </c>
      <c r="G21" s="90" t="s">
        <v>77</v>
      </c>
      <c r="H21" s="90" t="s">
        <v>48</v>
      </c>
      <c r="I21" s="90" t="s">
        <v>146</v>
      </c>
      <c r="J21" s="90" t="s">
        <v>49</v>
      </c>
      <c r="K21" s="90" t="s">
        <v>353</v>
      </c>
    </row>
    <row r="22" spans="1:18">
      <c r="A22" s="116" t="s">
        <v>347</v>
      </c>
      <c r="B22" s="103" t="s">
        <v>350</v>
      </c>
      <c r="C22" s="31">
        <v>0</v>
      </c>
      <c r="D22" s="31">
        <v>0</v>
      </c>
      <c r="E22" s="31">
        <v>0</v>
      </c>
      <c r="F22" s="31">
        <v>5</v>
      </c>
      <c r="G22" s="31">
        <v>3</v>
      </c>
      <c r="H22" s="31">
        <v>1</v>
      </c>
      <c r="I22" s="31">
        <v>0</v>
      </c>
      <c r="J22" s="31">
        <v>5</v>
      </c>
      <c r="K22" s="31">
        <v>6</v>
      </c>
      <c r="L22" s="46"/>
      <c r="M22" s="44"/>
      <c r="N22" s="12"/>
      <c r="O22" s="37"/>
      <c r="P22" s="44"/>
      <c r="Q22" s="31"/>
      <c r="R22" s="46"/>
    </row>
    <row r="23" spans="1:18">
      <c r="A23" s="116" t="s">
        <v>348</v>
      </c>
      <c r="B23" s="103" t="s">
        <v>351</v>
      </c>
      <c r="C23" s="34">
        <v>42</v>
      </c>
      <c r="D23" s="34">
        <v>25</v>
      </c>
      <c r="E23" s="34">
        <v>16</v>
      </c>
      <c r="F23" s="34">
        <v>56</v>
      </c>
      <c r="G23" s="34">
        <v>41</v>
      </c>
      <c r="H23" s="34">
        <v>15</v>
      </c>
      <c r="I23" s="34">
        <v>3</v>
      </c>
      <c r="J23" s="34">
        <v>33</v>
      </c>
      <c r="K23" s="34">
        <v>24</v>
      </c>
      <c r="L23" s="46"/>
      <c r="M23" s="44"/>
      <c r="N23" s="12"/>
      <c r="O23" s="37"/>
      <c r="P23" s="44"/>
      <c r="Q23" s="31"/>
      <c r="R23" s="46"/>
    </row>
    <row r="24" spans="1:18" s="15" customFormat="1">
      <c r="A24" s="115" t="s">
        <v>349</v>
      </c>
      <c r="B24" s="104" t="s">
        <v>352</v>
      </c>
      <c r="C24" s="33">
        <v>42</v>
      </c>
      <c r="D24" s="33">
        <v>25</v>
      </c>
      <c r="E24" s="33">
        <v>16</v>
      </c>
      <c r="F24" s="33">
        <v>61</v>
      </c>
      <c r="G24" s="33">
        <v>44</v>
      </c>
      <c r="H24" s="33">
        <v>16</v>
      </c>
      <c r="I24" s="33">
        <v>3</v>
      </c>
      <c r="J24" s="33">
        <v>38</v>
      </c>
      <c r="K24" s="33">
        <v>30</v>
      </c>
      <c r="L24" s="49"/>
      <c r="M24" s="70"/>
      <c r="N24" s="14"/>
      <c r="O24" s="39"/>
      <c r="P24" s="70"/>
      <c r="Q24" s="33"/>
      <c r="R24" s="49"/>
    </row>
    <row r="25" spans="1:18">
      <c r="C25" s="3"/>
      <c r="D25" s="3"/>
      <c r="E25" s="3"/>
      <c r="F25" s="3"/>
      <c r="G25" s="3"/>
      <c r="H25" s="3"/>
      <c r="I25" s="3"/>
      <c r="J25" s="3"/>
      <c r="K25" s="3"/>
      <c r="L25" s="3"/>
    </row>
    <row r="26" spans="1:18">
      <c r="C26" s="75"/>
      <c r="D26" s="75"/>
      <c r="E26" s="3"/>
      <c r="F26" s="3"/>
      <c r="G26" s="3"/>
      <c r="H26" s="3"/>
      <c r="I26" s="3"/>
      <c r="J26" s="3"/>
      <c r="K26" s="3"/>
      <c r="L26" s="3"/>
      <c r="M26" s="3"/>
    </row>
    <row r="29" spans="1:18">
      <c r="B29" s="1"/>
      <c r="C29" s="42"/>
      <c r="D29" s="42"/>
    </row>
    <row r="31" spans="1:18">
      <c r="B31" s="75"/>
    </row>
    <row r="32" spans="1:18">
      <c r="B32" s="75"/>
    </row>
  </sheetData>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99" orientation="landscape" r:id="rId3"/>
</worksheet>
</file>

<file path=xl/worksheets/sheet2.xml><?xml version="1.0" encoding="utf-8"?>
<worksheet xmlns="http://schemas.openxmlformats.org/spreadsheetml/2006/main" xmlns:r="http://schemas.openxmlformats.org/officeDocument/2006/relationships">
  <sheetPr>
    <tabColor rgb="FF92D050"/>
    <pageSetUpPr fitToPage="1"/>
  </sheetPr>
  <dimension ref="A1:Q56"/>
  <sheetViews>
    <sheetView showGridLines="0" zoomScale="85" zoomScaleNormal="85" zoomScaleSheetLayoutView="85" workbookViewId="0"/>
  </sheetViews>
  <sheetFormatPr defaultRowHeight="14.25"/>
  <cols>
    <col min="1" max="1" width="41" style="1" customWidth="1"/>
    <col min="2" max="2" width="35.125" style="85" customWidth="1"/>
    <col min="3" max="10" width="10.5" style="1" customWidth="1"/>
    <col min="11" max="11" width="1.625" style="1" customWidth="1"/>
    <col min="12" max="12" width="10.5" style="1" customWidth="1"/>
    <col min="13" max="13" width="10.375" style="1" customWidth="1"/>
    <col min="14" max="14" width="1.625" style="1" customWidth="1"/>
    <col min="15" max="16" width="10.375" style="1" customWidth="1"/>
    <col min="17" max="16384" width="9" style="1"/>
  </cols>
  <sheetData>
    <row r="1" spans="1:13">
      <c r="A1" s="24" t="s">
        <v>234</v>
      </c>
      <c r="B1" s="24" t="s">
        <v>235</v>
      </c>
    </row>
    <row r="2" spans="1:13">
      <c r="C2" s="42"/>
      <c r="G2" s="42"/>
      <c r="L2" s="180"/>
      <c r="M2" s="190"/>
    </row>
    <row r="3" spans="1:13" ht="15">
      <c r="A3" s="111" t="s">
        <v>237</v>
      </c>
      <c r="B3" s="74" t="s">
        <v>236</v>
      </c>
      <c r="L3" s="226" t="s">
        <v>448</v>
      </c>
      <c r="M3" s="226"/>
    </row>
    <row r="4" spans="1:13" ht="27" customHeight="1">
      <c r="A4" s="105" t="s">
        <v>1</v>
      </c>
      <c r="B4" s="105" t="s">
        <v>0</v>
      </c>
      <c r="C4" s="90" t="s">
        <v>461</v>
      </c>
      <c r="D4" s="90" t="s">
        <v>45</v>
      </c>
      <c r="E4" s="90" t="s">
        <v>46</v>
      </c>
      <c r="F4" s="90" t="s">
        <v>47</v>
      </c>
      <c r="G4" s="90" t="s">
        <v>77</v>
      </c>
      <c r="H4" s="90" t="s">
        <v>48</v>
      </c>
      <c r="I4" s="90" t="s">
        <v>146</v>
      </c>
      <c r="J4" s="90" t="s">
        <v>49</v>
      </c>
      <c r="K4" s="86"/>
      <c r="L4" s="224" t="s">
        <v>447</v>
      </c>
      <c r="M4" s="225"/>
    </row>
    <row r="5" spans="1:13">
      <c r="A5" s="107"/>
      <c r="B5" s="87"/>
      <c r="C5" s="25"/>
      <c r="D5" s="25"/>
      <c r="E5" s="25"/>
      <c r="F5" s="25"/>
      <c r="G5" s="25"/>
      <c r="H5" s="25"/>
      <c r="I5" s="25"/>
      <c r="J5" s="25"/>
      <c r="L5" s="106"/>
      <c r="M5" s="106"/>
    </row>
    <row r="6" spans="1:13">
      <c r="A6" s="109" t="s">
        <v>23</v>
      </c>
      <c r="B6" s="103" t="s">
        <v>2</v>
      </c>
      <c r="C6" s="12">
        <v>1208656</v>
      </c>
      <c r="D6" s="12">
        <v>765889</v>
      </c>
      <c r="E6" s="12">
        <v>367712</v>
      </c>
      <c r="F6" s="12">
        <v>1376609</v>
      </c>
      <c r="G6" s="12">
        <v>1011020</v>
      </c>
      <c r="H6" s="12">
        <v>668615</v>
      </c>
      <c r="I6" s="12">
        <v>333576</v>
      </c>
      <c r="J6" s="12">
        <v>1274163</v>
      </c>
      <c r="L6" s="12">
        <v>197636</v>
      </c>
      <c r="M6" s="37">
        <v>0.19548179066685129</v>
      </c>
    </row>
    <row r="7" spans="1:13">
      <c r="A7" s="109" t="s">
        <v>24</v>
      </c>
      <c r="B7" s="103" t="s">
        <v>3</v>
      </c>
      <c r="C7" s="20">
        <v>-610437</v>
      </c>
      <c r="D7" s="20">
        <v>-396110</v>
      </c>
      <c r="E7" s="20">
        <v>-196572</v>
      </c>
      <c r="F7" s="20">
        <v>-772291</v>
      </c>
      <c r="G7" s="20">
        <v>-578476</v>
      </c>
      <c r="H7" s="20">
        <v>-395401</v>
      </c>
      <c r="I7" s="20">
        <v>-206377</v>
      </c>
      <c r="J7" s="20">
        <v>-812195</v>
      </c>
      <c r="L7" s="20">
        <v>-31961</v>
      </c>
      <c r="M7" s="38">
        <v>5.5250347464717638E-2</v>
      </c>
    </row>
    <row r="8" spans="1:13" s="15" customFormat="1">
      <c r="A8" s="110" t="s">
        <v>25</v>
      </c>
      <c r="B8" s="104" t="s">
        <v>4</v>
      </c>
      <c r="C8" s="14">
        <v>598219</v>
      </c>
      <c r="D8" s="14">
        <v>369779</v>
      </c>
      <c r="E8" s="14">
        <v>171140</v>
      </c>
      <c r="F8" s="14">
        <v>604318</v>
      </c>
      <c r="G8" s="14">
        <v>432544</v>
      </c>
      <c r="H8" s="14">
        <v>273214</v>
      </c>
      <c r="I8" s="14">
        <v>127199</v>
      </c>
      <c r="J8" s="14">
        <v>461968</v>
      </c>
      <c r="L8" s="14">
        <v>165675</v>
      </c>
      <c r="M8" s="39">
        <v>0.38302461714877561</v>
      </c>
    </row>
    <row r="9" spans="1:13">
      <c r="A9" s="109"/>
      <c r="B9" s="103"/>
      <c r="C9" s="12"/>
      <c r="D9" s="12"/>
      <c r="E9" s="12"/>
      <c r="F9" s="12"/>
      <c r="G9" s="12"/>
      <c r="H9" s="12"/>
      <c r="I9" s="12"/>
      <c r="J9" s="12"/>
      <c r="L9" s="12"/>
      <c r="M9" s="37"/>
    </row>
    <row r="10" spans="1:13">
      <c r="A10" s="109" t="s">
        <v>26</v>
      </c>
      <c r="B10" s="103" t="s">
        <v>5</v>
      </c>
      <c r="C10" s="12">
        <v>229961</v>
      </c>
      <c r="D10" s="12">
        <v>150273</v>
      </c>
      <c r="E10" s="12">
        <v>72144</v>
      </c>
      <c r="F10" s="12">
        <v>305736</v>
      </c>
      <c r="G10" s="12">
        <v>227596</v>
      </c>
      <c r="H10" s="12">
        <v>148215</v>
      </c>
      <c r="I10" s="12">
        <v>71034</v>
      </c>
      <c r="J10" s="12">
        <v>281884</v>
      </c>
      <c r="L10" s="12">
        <v>2365</v>
      </c>
      <c r="M10" s="37">
        <v>1.0391219529341465E-2</v>
      </c>
    </row>
    <row r="11" spans="1:13">
      <c r="A11" s="109" t="s">
        <v>27</v>
      </c>
      <c r="B11" s="103" t="s">
        <v>6</v>
      </c>
      <c r="C11" s="20">
        <v>-28458</v>
      </c>
      <c r="D11" s="20">
        <v>-18021</v>
      </c>
      <c r="E11" s="20">
        <v>-8083</v>
      </c>
      <c r="F11" s="20">
        <v>-34209</v>
      </c>
      <c r="G11" s="20">
        <v>-25512</v>
      </c>
      <c r="H11" s="20">
        <v>-16476</v>
      </c>
      <c r="I11" s="20">
        <v>-8115</v>
      </c>
      <c r="J11" s="20">
        <v>-33514</v>
      </c>
      <c r="L11" s="20">
        <v>-2946</v>
      </c>
      <c r="M11" s="38">
        <v>0.11547507055503292</v>
      </c>
    </row>
    <row r="12" spans="1:13" s="15" customFormat="1">
      <c r="A12" s="110" t="s">
        <v>28</v>
      </c>
      <c r="B12" s="104" t="s">
        <v>7</v>
      </c>
      <c r="C12" s="14">
        <v>201503</v>
      </c>
      <c r="D12" s="14">
        <v>132252</v>
      </c>
      <c r="E12" s="14">
        <v>64061</v>
      </c>
      <c r="F12" s="14">
        <v>271527</v>
      </c>
      <c r="G12" s="14">
        <v>202084</v>
      </c>
      <c r="H12" s="14">
        <v>131739</v>
      </c>
      <c r="I12" s="14">
        <v>62919</v>
      </c>
      <c r="J12" s="14">
        <v>248370</v>
      </c>
      <c r="L12" s="14">
        <v>-581</v>
      </c>
      <c r="M12" s="39">
        <v>-4.4102353896720032E-3</v>
      </c>
    </row>
    <row r="13" spans="1:13">
      <c r="A13" s="109"/>
      <c r="B13" s="103"/>
      <c r="C13" s="12"/>
      <c r="D13" s="12"/>
      <c r="E13" s="12"/>
      <c r="F13" s="12"/>
      <c r="G13" s="12"/>
      <c r="H13" s="12"/>
      <c r="I13" s="12"/>
      <c r="J13" s="12"/>
      <c r="L13" s="12"/>
      <c r="M13" s="37"/>
    </row>
    <row r="14" spans="1:13">
      <c r="A14" s="109" t="s">
        <v>29</v>
      </c>
      <c r="B14" s="103" t="s">
        <v>8</v>
      </c>
      <c r="C14" s="12">
        <v>3554</v>
      </c>
      <c r="D14" s="12">
        <v>3554</v>
      </c>
      <c r="E14" s="12">
        <v>0</v>
      </c>
      <c r="F14" s="12">
        <v>3147</v>
      </c>
      <c r="G14" s="12">
        <v>3147</v>
      </c>
      <c r="H14" s="12">
        <v>3147</v>
      </c>
      <c r="I14" s="12">
        <v>66</v>
      </c>
      <c r="J14" s="12">
        <v>3525</v>
      </c>
      <c r="L14" s="12">
        <v>407</v>
      </c>
      <c r="M14" s="37">
        <v>0.12932952017794724</v>
      </c>
    </row>
    <row r="15" spans="1:13">
      <c r="A15" s="109" t="s">
        <v>30</v>
      </c>
      <c r="B15" s="103" t="s">
        <v>9</v>
      </c>
      <c r="C15" s="12">
        <v>71635</v>
      </c>
      <c r="D15" s="12">
        <v>53967</v>
      </c>
      <c r="E15" s="12">
        <v>38247</v>
      </c>
      <c r="F15" s="12">
        <v>143539</v>
      </c>
      <c r="G15" s="12">
        <v>98642</v>
      </c>
      <c r="H15" s="12">
        <v>52529</v>
      </c>
      <c r="I15" s="12">
        <v>29296</v>
      </c>
      <c r="J15" s="12">
        <v>203450</v>
      </c>
      <c r="L15" s="12">
        <v>-27007</v>
      </c>
      <c r="M15" s="37">
        <v>-0.27378804160499587</v>
      </c>
    </row>
    <row r="16" spans="1:13">
      <c r="A16" s="109" t="s">
        <v>31</v>
      </c>
      <c r="B16" s="103" t="s">
        <v>10</v>
      </c>
      <c r="C16" s="12">
        <v>3063</v>
      </c>
      <c r="D16" s="12">
        <v>-926</v>
      </c>
      <c r="E16" s="12">
        <v>-844</v>
      </c>
      <c r="F16" s="12">
        <v>1476</v>
      </c>
      <c r="G16" s="12">
        <v>2485</v>
      </c>
      <c r="H16" s="12">
        <v>1915</v>
      </c>
      <c r="I16" s="12">
        <v>-363</v>
      </c>
      <c r="J16" s="12">
        <v>15726</v>
      </c>
      <c r="L16" s="12">
        <v>578</v>
      </c>
      <c r="M16" s="37">
        <v>0.23259557344064385</v>
      </c>
    </row>
    <row r="17" spans="1:16">
      <c r="A17" s="109" t="s">
        <v>32</v>
      </c>
      <c r="B17" s="103" t="s">
        <v>11</v>
      </c>
      <c r="C17" s="12">
        <v>42570</v>
      </c>
      <c r="D17" s="12">
        <v>31706</v>
      </c>
      <c r="E17" s="12">
        <v>13146</v>
      </c>
      <c r="F17" s="12">
        <v>51948</v>
      </c>
      <c r="G17" s="12">
        <v>38080</v>
      </c>
      <c r="H17" s="12">
        <v>20807</v>
      </c>
      <c r="I17" s="12">
        <v>9340</v>
      </c>
      <c r="J17" s="12">
        <v>83743</v>
      </c>
      <c r="L17" s="12">
        <v>4490</v>
      </c>
      <c r="M17" s="37">
        <v>0.11790966386554622</v>
      </c>
    </row>
    <row r="18" spans="1:16" ht="25.5">
      <c r="A18" s="109" t="s">
        <v>41</v>
      </c>
      <c r="B18" s="103" t="s">
        <v>12</v>
      </c>
      <c r="C18" s="12">
        <v>-108683</v>
      </c>
      <c r="D18" s="12">
        <v>-53648</v>
      </c>
      <c r="E18" s="12">
        <v>-23149</v>
      </c>
      <c r="F18" s="12">
        <v>-134162</v>
      </c>
      <c r="G18" s="12">
        <v>-138335</v>
      </c>
      <c r="H18" s="12">
        <v>-74786</v>
      </c>
      <c r="I18" s="12">
        <v>-26161</v>
      </c>
      <c r="J18" s="12">
        <v>-106504</v>
      </c>
      <c r="L18" s="12">
        <v>29652</v>
      </c>
      <c r="M18" s="37">
        <v>-0.21434922470813605</v>
      </c>
    </row>
    <row r="19" spans="1:16">
      <c r="A19" s="109" t="s">
        <v>33</v>
      </c>
      <c r="B19" s="103" t="s">
        <v>13</v>
      </c>
      <c r="C19" s="12">
        <v>-616723</v>
      </c>
      <c r="D19" s="12">
        <v>-410049</v>
      </c>
      <c r="E19" s="12">
        <v>-194384</v>
      </c>
      <c r="F19" s="12">
        <v>-713975</v>
      </c>
      <c r="G19" s="12">
        <v>-513717</v>
      </c>
      <c r="H19" s="12">
        <v>-337157</v>
      </c>
      <c r="I19" s="12">
        <v>-167957</v>
      </c>
      <c r="J19" s="12">
        <v>-673770</v>
      </c>
      <c r="L19" s="12">
        <v>-103006</v>
      </c>
      <c r="M19" s="37">
        <v>0.20051117638699906</v>
      </c>
    </row>
    <row r="20" spans="1:16">
      <c r="A20" s="109" t="s">
        <v>34</v>
      </c>
      <c r="B20" s="103" t="s">
        <v>14</v>
      </c>
      <c r="C20" s="13">
        <v>-80655</v>
      </c>
      <c r="D20" s="13">
        <v>-54577</v>
      </c>
      <c r="E20" s="13">
        <v>-29510</v>
      </c>
      <c r="F20" s="13">
        <v>-102627</v>
      </c>
      <c r="G20" s="13">
        <v>-76842</v>
      </c>
      <c r="H20" s="13">
        <v>-52330</v>
      </c>
      <c r="I20" s="13">
        <v>-26327</v>
      </c>
      <c r="J20" s="13">
        <v>-119917</v>
      </c>
      <c r="L20" s="13">
        <v>-3813</v>
      </c>
      <c r="M20" s="40">
        <v>4.9621300851097054E-2</v>
      </c>
    </row>
    <row r="21" spans="1:16" s="15" customFormat="1">
      <c r="A21" s="110" t="s">
        <v>35</v>
      </c>
      <c r="B21" s="104" t="s">
        <v>15</v>
      </c>
      <c r="C21" s="14">
        <v>114483</v>
      </c>
      <c r="D21" s="14">
        <v>72058</v>
      </c>
      <c r="E21" s="14">
        <v>38707</v>
      </c>
      <c r="F21" s="14">
        <v>125191</v>
      </c>
      <c r="G21" s="14">
        <v>48088</v>
      </c>
      <c r="H21" s="14">
        <v>19078</v>
      </c>
      <c r="I21" s="14">
        <v>8012</v>
      </c>
      <c r="J21" s="14">
        <v>116591</v>
      </c>
      <c r="L21" s="14">
        <v>66395</v>
      </c>
      <c r="M21" s="39">
        <v>1.3806978872067877</v>
      </c>
    </row>
    <row r="22" spans="1:16" ht="25.5">
      <c r="A22" s="109" t="s">
        <v>36</v>
      </c>
      <c r="B22" s="103" t="s">
        <v>16</v>
      </c>
      <c r="C22" s="13">
        <v>2501</v>
      </c>
      <c r="D22" s="13">
        <v>2009</v>
      </c>
      <c r="E22" s="13">
        <v>925</v>
      </c>
      <c r="F22" s="13">
        <v>1674</v>
      </c>
      <c r="G22" s="13">
        <v>697</v>
      </c>
      <c r="H22" s="13">
        <v>208</v>
      </c>
      <c r="I22" s="13">
        <v>28</v>
      </c>
      <c r="J22" s="13">
        <v>-26</v>
      </c>
      <c r="L22" s="13">
        <v>1804</v>
      </c>
      <c r="M22" s="40">
        <v>2.5882352941176472</v>
      </c>
    </row>
    <row r="23" spans="1:16" s="15" customFormat="1">
      <c r="A23" s="110" t="s">
        <v>37</v>
      </c>
      <c r="B23" s="104" t="s">
        <v>17</v>
      </c>
      <c r="C23" s="14">
        <v>116984</v>
      </c>
      <c r="D23" s="14">
        <v>74067</v>
      </c>
      <c r="E23" s="14">
        <v>39632</v>
      </c>
      <c r="F23" s="14">
        <v>126865</v>
      </c>
      <c r="G23" s="14">
        <v>48785</v>
      </c>
      <c r="H23" s="14">
        <v>19286</v>
      </c>
      <c r="I23" s="14">
        <v>8040</v>
      </c>
      <c r="J23" s="14">
        <v>116565</v>
      </c>
      <c r="L23" s="14">
        <v>68199</v>
      </c>
      <c r="M23" s="39">
        <v>1.3979501896074613</v>
      </c>
    </row>
    <row r="24" spans="1:16" ht="15" thickBot="1">
      <c r="A24" s="109" t="s">
        <v>38</v>
      </c>
      <c r="B24" s="103" t="s">
        <v>18</v>
      </c>
      <c r="C24" s="16">
        <v>-16102</v>
      </c>
      <c r="D24" s="16">
        <v>-13785</v>
      </c>
      <c r="E24" s="16">
        <v>-5803</v>
      </c>
      <c r="F24" s="16">
        <v>-14524</v>
      </c>
      <c r="G24" s="16">
        <v>-2481</v>
      </c>
      <c r="H24" s="16">
        <v>4009</v>
      </c>
      <c r="I24" s="16">
        <v>1637</v>
      </c>
      <c r="J24" s="16">
        <v>-15922</v>
      </c>
      <c r="L24" s="16">
        <v>-13621</v>
      </c>
      <c r="M24" s="41">
        <v>5.4901249496170896</v>
      </c>
    </row>
    <row r="25" spans="1:16" s="15" customFormat="1" ht="15" thickTop="1">
      <c r="A25" s="110" t="s">
        <v>39</v>
      </c>
      <c r="B25" s="104" t="s">
        <v>19</v>
      </c>
      <c r="C25" s="14">
        <v>100882</v>
      </c>
      <c r="D25" s="14">
        <v>60282</v>
      </c>
      <c r="E25" s="14">
        <v>33829</v>
      </c>
      <c r="F25" s="14">
        <v>112341</v>
      </c>
      <c r="G25" s="14">
        <v>46304</v>
      </c>
      <c r="H25" s="14">
        <v>23295</v>
      </c>
      <c r="I25" s="14">
        <v>9677</v>
      </c>
      <c r="J25" s="14">
        <v>100643</v>
      </c>
      <c r="L25" s="14">
        <v>54578</v>
      </c>
      <c r="M25" s="39">
        <v>1.1786886662059433</v>
      </c>
    </row>
    <row r="26" spans="1:16" ht="25.5">
      <c r="A26" s="109" t="s">
        <v>40</v>
      </c>
      <c r="B26" s="103" t="s">
        <v>20</v>
      </c>
      <c r="C26" s="12">
        <v>100882</v>
      </c>
      <c r="D26" s="12">
        <v>60282</v>
      </c>
      <c r="E26" s="12">
        <v>33829</v>
      </c>
      <c r="F26" s="12">
        <v>112341</v>
      </c>
      <c r="G26" s="12">
        <v>46304</v>
      </c>
      <c r="H26" s="12">
        <v>23295</v>
      </c>
      <c r="I26" s="12">
        <v>9677</v>
      </c>
      <c r="J26" s="12">
        <v>100643</v>
      </c>
      <c r="L26" s="12">
        <v>54578</v>
      </c>
      <c r="M26" s="37">
        <v>1.1786886662059433</v>
      </c>
    </row>
    <row r="27" spans="1:16" s="15" customFormat="1" ht="25.5">
      <c r="A27" s="110" t="s">
        <v>42</v>
      </c>
      <c r="B27" s="104" t="s">
        <v>328</v>
      </c>
      <c r="C27" s="17">
        <v>2.3386547957097572</v>
      </c>
      <c r="D27" s="17">
        <v>1.3974622667569594</v>
      </c>
      <c r="E27" s="17">
        <v>0.78422665177202444</v>
      </c>
      <c r="F27" s="17">
        <v>2.6042982732779865</v>
      </c>
      <c r="G27" s="17">
        <v>1.0734231246460675</v>
      </c>
      <c r="H27" s="17">
        <v>0.54002660004816305</v>
      </c>
      <c r="I27" s="17">
        <v>0.22433300745507939</v>
      </c>
      <c r="J27" s="17">
        <v>2.3331142781132121</v>
      </c>
      <c r="L27" s="17">
        <v>1.2652316710636897</v>
      </c>
      <c r="M27" s="39">
        <v>1.1786886662059437</v>
      </c>
    </row>
    <row r="28" spans="1:16">
      <c r="A28" s="18"/>
      <c r="C28" s="60"/>
      <c r="D28" s="60"/>
      <c r="E28" s="60"/>
      <c r="F28" s="60"/>
      <c r="G28" s="60"/>
      <c r="H28" s="60"/>
      <c r="I28" s="60"/>
      <c r="J28" s="60"/>
    </row>
    <row r="30" spans="1:16" ht="15">
      <c r="A30" s="11" t="s">
        <v>238</v>
      </c>
      <c r="B30" s="72" t="s">
        <v>239</v>
      </c>
      <c r="L30" s="226" t="s">
        <v>448</v>
      </c>
      <c r="M30" s="226"/>
      <c r="N30" s="125"/>
      <c r="O30" s="226" t="s">
        <v>460</v>
      </c>
      <c r="P30" s="226"/>
    </row>
    <row r="31" spans="1:16" ht="27" customHeight="1">
      <c r="A31" s="105" t="s">
        <v>1</v>
      </c>
      <c r="B31" s="105" t="s">
        <v>0</v>
      </c>
      <c r="C31" s="90" t="s">
        <v>461</v>
      </c>
      <c r="D31" s="90" t="s">
        <v>45</v>
      </c>
      <c r="E31" s="90" t="s">
        <v>46</v>
      </c>
      <c r="F31" s="90" t="s">
        <v>47</v>
      </c>
      <c r="G31" s="90" t="s">
        <v>77</v>
      </c>
      <c r="H31" s="90" t="s">
        <v>48</v>
      </c>
      <c r="I31" s="90" t="s">
        <v>146</v>
      </c>
      <c r="J31" s="90" t="s">
        <v>49</v>
      </c>
      <c r="L31" s="224" t="s">
        <v>447</v>
      </c>
      <c r="M31" s="225"/>
      <c r="O31" s="224" t="s">
        <v>449</v>
      </c>
      <c r="P31" s="225"/>
    </row>
    <row r="32" spans="1:16">
      <c r="A32" s="107"/>
      <c r="B32" s="108"/>
      <c r="C32" s="25"/>
      <c r="D32" s="25"/>
      <c r="E32" s="25"/>
      <c r="F32" s="25"/>
      <c r="G32" s="25"/>
      <c r="H32" s="25"/>
      <c r="I32" s="25"/>
      <c r="J32" s="25"/>
      <c r="L32" s="106"/>
      <c r="M32" s="106"/>
      <c r="O32" s="106"/>
      <c r="P32" s="106"/>
    </row>
    <row r="33" spans="1:17">
      <c r="A33" s="109" t="s">
        <v>23</v>
      </c>
      <c r="B33" s="103" t="s">
        <v>2</v>
      </c>
      <c r="C33" s="12">
        <v>442767</v>
      </c>
      <c r="D33" s="12">
        <v>398177</v>
      </c>
      <c r="E33" s="12">
        <v>367712</v>
      </c>
      <c r="F33" s="180">
        <v>365589</v>
      </c>
      <c r="G33" s="12">
        <v>342405</v>
      </c>
      <c r="H33" s="12">
        <v>335039</v>
      </c>
      <c r="I33" s="12">
        <v>333576</v>
      </c>
      <c r="J33" s="31" t="s">
        <v>240</v>
      </c>
      <c r="L33" s="12">
        <v>100362</v>
      </c>
      <c r="M33" s="37">
        <v>0.29310903754326018</v>
      </c>
      <c r="O33" s="12">
        <v>44590</v>
      </c>
      <c r="P33" s="37">
        <v>0.11198537333899246</v>
      </c>
    </row>
    <row r="34" spans="1:17">
      <c r="A34" s="109" t="s">
        <v>24</v>
      </c>
      <c r="B34" s="103" t="s">
        <v>3</v>
      </c>
      <c r="C34" s="20">
        <v>-214327</v>
      </c>
      <c r="D34" s="20">
        <v>-199538</v>
      </c>
      <c r="E34" s="20">
        <v>-196572</v>
      </c>
      <c r="F34" s="20">
        <v>-193815</v>
      </c>
      <c r="G34" s="20">
        <v>-183075</v>
      </c>
      <c r="H34" s="20">
        <v>-189024</v>
      </c>
      <c r="I34" s="20">
        <v>-206377</v>
      </c>
      <c r="J34" s="32" t="s">
        <v>240</v>
      </c>
      <c r="L34" s="20">
        <v>-31252</v>
      </c>
      <c r="M34" s="38">
        <v>0.17070599481086987</v>
      </c>
      <c r="O34" s="20">
        <v>-14789</v>
      </c>
      <c r="P34" s="38">
        <v>7.4116208441499867E-2</v>
      </c>
    </row>
    <row r="35" spans="1:17" s="15" customFormat="1">
      <c r="A35" s="110" t="s">
        <v>25</v>
      </c>
      <c r="B35" s="104" t="s">
        <v>4</v>
      </c>
      <c r="C35" s="14">
        <v>228440</v>
      </c>
      <c r="D35" s="14">
        <v>198639</v>
      </c>
      <c r="E35" s="14">
        <v>171140</v>
      </c>
      <c r="F35" s="182">
        <v>171774</v>
      </c>
      <c r="G35" s="14">
        <v>159330</v>
      </c>
      <c r="H35" s="14">
        <v>146015</v>
      </c>
      <c r="I35" s="14">
        <v>127199</v>
      </c>
      <c r="J35" s="33" t="s">
        <v>240</v>
      </c>
      <c r="L35" s="14">
        <v>69110</v>
      </c>
      <c r="M35" s="39">
        <v>0.43375384422268248</v>
      </c>
      <c r="O35" s="14">
        <v>29801</v>
      </c>
      <c r="P35" s="39">
        <v>0.15002592642935172</v>
      </c>
      <c r="Q35" s="1"/>
    </row>
    <row r="36" spans="1:17">
      <c r="A36" s="109"/>
      <c r="B36" s="103"/>
      <c r="C36" s="12"/>
      <c r="D36" s="12"/>
      <c r="E36" s="12"/>
      <c r="F36" s="180"/>
      <c r="G36" s="12"/>
      <c r="H36" s="12"/>
      <c r="I36" s="12"/>
      <c r="J36" s="31"/>
      <c r="L36" s="12"/>
      <c r="M36" s="37">
        <v>0</v>
      </c>
      <c r="O36" s="12">
        <v>0</v>
      </c>
      <c r="P36" s="37">
        <v>0</v>
      </c>
    </row>
    <row r="37" spans="1:17">
      <c r="A37" s="109" t="s">
        <v>26</v>
      </c>
      <c r="B37" s="103" t="s">
        <v>5</v>
      </c>
      <c r="C37" s="12">
        <v>79688</v>
      </c>
      <c r="D37" s="12">
        <v>78129</v>
      </c>
      <c r="E37" s="12">
        <v>72144</v>
      </c>
      <c r="F37" s="180">
        <v>78140</v>
      </c>
      <c r="G37" s="12">
        <v>79381</v>
      </c>
      <c r="H37" s="12">
        <v>77181</v>
      </c>
      <c r="I37" s="12">
        <v>71034</v>
      </c>
      <c r="J37" s="31" t="s">
        <v>240</v>
      </c>
      <c r="L37" s="12">
        <v>307</v>
      </c>
      <c r="M37" s="37">
        <v>3.8674241947065421E-3</v>
      </c>
      <c r="O37" s="12">
        <v>1559</v>
      </c>
      <c r="P37" s="37">
        <v>1.995417834606868E-2</v>
      </c>
    </row>
    <row r="38" spans="1:17">
      <c r="A38" s="109" t="s">
        <v>27</v>
      </c>
      <c r="B38" s="103" t="s">
        <v>6</v>
      </c>
      <c r="C38" s="20">
        <v>-10437</v>
      </c>
      <c r="D38" s="20">
        <v>-9938</v>
      </c>
      <c r="E38" s="20">
        <v>-8083</v>
      </c>
      <c r="F38" s="20">
        <v>-8697</v>
      </c>
      <c r="G38" s="20">
        <v>-9036</v>
      </c>
      <c r="H38" s="20">
        <v>-8361</v>
      </c>
      <c r="I38" s="20">
        <v>-8115</v>
      </c>
      <c r="J38" s="32" t="s">
        <v>240</v>
      </c>
      <c r="L38" s="20">
        <v>-1401</v>
      </c>
      <c r="M38" s="38">
        <v>0.1550464807436919</v>
      </c>
      <c r="O38" s="20">
        <v>-499</v>
      </c>
      <c r="P38" s="38">
        <v>5.0211310122761116E-2</v>
      </c>
    </row>
    <row r="39" spans="1:17" s="15" customFormat="1">
      <c r="A39" s="110" t="s">
        <v>28</v>
      </c>
      <c r="B39" s="104" t="s">
        <v>7</v>
      </c>
      <c r="C39" s="14">
        <v>69251</v>
      </c>
      <c r="D39" s="14">
        <v>68191</v>
      </c>
      <c r="E39" s="14">
        <v>64061</v>
      </c>
      <c r="F39" s="182">
        <v>69443</v>
      </c>
      <c r="G39" s="14">
        <v>70345</v>
      </c>
      <c r="H39" s="14">
        <v>68820</v>
      </c>
      <c r="I39" s="14">
        <v>62919</v>
      </c>
      <c r="J39" s="33" t="s">
        <v>240</v>
      </c>
      <c r="L39" s="14">
        <v>-1094</v>
      </c>
      <c r="M39" s="39">
        <v>-1.5551922666856208E-2</v>
      </c>
      <c r="O39" s="14">
        <v>1060</v>
      </c>
      <c r="P39" s="39">
        <v>1.5544573330791454E-2</v>
      </c>
      <c r="Q39" s="1"/>
    </row>
    <row r="40" spans="1:17">
      <c r="A40" s="109"/>
      <c r="B40" s="103"/>
      <c r="C40" s="12"/>
      <c r="D40" s="12"/>
      <c r="E40" s="12"/>
      <c r="F40" s="180"/>
      <c r="G40" s="12"/>
      <c r="H40" s="12"/>
      <c r="I40" s="12"/>
      <c r="J40" s="31"/>
      <c r="L40" s="14"/>
      <c r="M40" s="37"/>
      <c r="O40" s="12"/>
      <c r="P40" s="37"/>
    </row>
    <row r="41" spans="1:17">
      <c r="A41" s="109" t="s">
        <v>29</v>
      </c>
      <c r="B41" s="103" t="s">
        <v>8</v>
      </c>
      <c r="C41" s="177">
        <v>0</v>
      </c>
      <c r="D41" s="12">
        <v>3554</v>
      </c>
      <c r="E41" s="12">
        <v>0</v>
      </c>
      <c r="F41" s="180">
        <v>0</v>
      </c>
      <c r="G41" s="12"/>
      <c r="H41" s="12">
        <v>3081</v>
      </c>
      <c r="I41" s="12">
        <v>66</v>
      </c>
      <c r="J41" s="31" t="s">
        <v>240</v>
      </c>
      <c r="L41" s="14">
        <v>0</v>
      </c>
      <c r="M41" s="37">
        <v>0</v>
      </c>
      <c r="O41" s="12">
        <v>-3554</v>
      </c>
      <c r="P41" s="37">
        <v>-1</v>
      </c>
    </row>
    <row r="42" spans="1:17">
      <c r="A42" s="109" t="s">
        <v>30</v>
      </c>
      <c r="B42" s="103" t="s">
        <v>9</v>
      </c>
      <c r="C42" s="12">
        <v>17668</v>
      </c>
      <c r="D42" s="12">
        <v>15720</v>
      </c>
      <c r="E42" s="12">
        <v>38247</v>
      </c>
      <c r="F42" s="180">
        <v>44897</v>
      </c>
      <c r="G42" s="12">
        <v>46113</v>
      </c>
      <c r="H42" s="12">
        <v>23233</v>
      </c>
      <c r="I42" s="12">
        <v>29296</v>
      </c>
      <c r="J42" s="31" t="s">
        <v>240</v>
      </c>
      <c r="L42" s="12">
        <v>-28445</v>
      </c>
      <c r="M42" s="37">
        <v>-0.61685424934400279</v>
      </c>
      <c r="O42" s="12">
        <v>1948</v>
      </c>
      <c r="P42" s="37">
        <v>0.12391857506361323</v>
      </c>
    </row>
    <row r="43" spans="1:17">
      <c r="A43" s="109" t="s">
        <v>31</v>
      </c>
      <c r="B43" s="103" t="s">
        <v>10</v>
      </c>
      <c r="C43" s="12">
        <v>3989</v>
      </c>
      <c r="D43" s="12">
        <v>-82</v>
      </c>
      <c r="E43" s="12">
        <v>-844</v>
      </c>
      <c r="F43" s="180">
        <v>-1009</v>
      </c>
      <c r="G43" s="12">
        <v>570</v>
      </c>
      <c r="H43" s="12">
        <v>2278</v>
      </c>
      <c r="I43" s="12">
        <v>-363</v>
      </c>
      <c r="J43" s="31" t="s">
        <v>240</v>
      </c>
      <c r="L43" s="12">
        <v>3419</v>
      </c>
      <c r="M43" s="37">
        <v>5.9982456140350875</v>
      </c>
      <c r="O43" s="12">
        <v>4071</v>
      </c>
      <c r="P43" s="37">
        <v>-49.646341463414636</v>
      </c>
    </row>
    <row r="44" spans="1:17">
      <c r="A44" s="109" t="s">
        <v>32</v>
      </c>
      <c r="B44" s="103" t="s">
        <v>11</v>
      </c>
      <c r="C44" s="12">
        <v>10864</v>
      </c>
      <c r="D44" s="12">
        <v>18560</v>
      </c>
      <c r="E44" s="12">
        <v>13146</v>
      </c>
      <c r="F44" s="180">
        <v>13868</v>
      </c>
      <c r="G44" s="12">
        <v>17273</v>
      </c>
      <c r="H44" s="12">
        <v>11467</v>
      </c>
      <c r="I44" s="12">
        <v>9340</v>
      </c>
      <c r="J44" s="31" t="s">
        <v>240</v>
      </c>
      <c r="L44" s="12">
        <v>-6409</v>
      </c>
      <c r="M44" s="37">
        <v>-0.37104150987089679</v>
      </c>
      <c r="O44" s="12">
        <v>-7696</v>
      </c>
      <c r="P44" s="37">
        <v>-0.41465517241379313</v>
      </c>
    </row>
    <row r="45" spans="1:17" ht="25.5">
      <c r="A45" s="109" t="s">
        <v>41</v>
      </c>
      <c r="B45" s="103" t="s">
        <v>12</v>
      </c>
      <c r="C45" s="12">
        <v>-55035</v>
      </c>
      <c r="D45" s="12">
        <v>-30499</v>
      </c>
      <c r="E45" s="12">
        <v>-23149</v>
      </c>
      <c r="F45" s="180">
        <v>4173</v>
      </c>
      <c r="G45" s="12">
        <v>-63549</v>
      </c>
      <c r="H45" s="12">
        <v>-48625</v>
      </c>
      <c r="I45" s="12">
        <v>-26161</v>
      </c>
      <c r="J45" s="31" t="s">
        <v>240</v>
      </c>
      <c r="L45" s="12">
        <v>8514</v>
      </c>
      <c r="M45" s="37">
        <v>-0.13397535759807394</v>
      </c>
      <c r="O45" s="12">
        <v>-24536</v>
      </c>
      <c r="P45" s="37">
        <v>0.80448539296370369</v>
      </c>
    </row>
    <row r="46" spans="1:17">
      <c r="A46" s="109" t="s">
        <v>33</v>
      </c>
      <c r="B46" s="103" t="s">
        <v>13</v>
      </c>
      <c r="C46" s="12">
        <v>-206674</v>
      </c>
      <c r="D46" s="12">
        <v>-215665</v>
      </c>
      <c r="E46" s="12">
        <v>-194384</v>
      </c>
      <c r="F46" s="180">
        <v>-200258</v>
      </c>
      <c r="G46" s="12">
        <v>-176560</v>
      </c>
      <c r="H46" s="12">
        <v>-169200</v>
      </c>
      <c r="I46" s="12">
        <v>-167957</v>
      </c>
      <c r="J46" s="31" t="s">
        <v>240</v>
      </c>
      <c r="L46" s="12">
        <v>-30114</v>
      </c>
      <c r="M46" s="37">
        <v>0.17055958314454009</v>
      </c>
      <c r="O46" s="12">
        <v>8991</v>
      </c>
      <c r="P46" s="37">
        <v>-4.1689657570769478E-2</v>
      </c>
    </row>
    <row r="47" spans="1:17">
      <c r="A47" s="109" t="s">
        <v>34</v>
      </c>
      <c r="B47" s="103" t="s">
        <v>14</v>
      </c>
      <c r="C47" s="13">
        <v>-26078</v>
      </c>
      <c r="D47" s="13">
        <v>-25067</v>
      </c>
      <c r="E47" s="13">
        <v>-29510</v>
      </c>
      <c r="F47" s="181">
        <v>-25785</v>
      </c>
      <c r="G47" s="13">
        <v>-24512</v>
      </c>
      <c r="H47" s="13">
        <v>-26003</v>
      </c>
      <c r="I47" s="13">
        <v>-26327</v>
      </c>
      <c r="J47" s="34" t="s">
        <v>240</v>
      </c>
      <c r="L47" s="13">
        <v>-1566</v>
      </c>
      <c r="M47" s="40">
        <v>6.3887075718015662E-2</v>
      </c>
      <c r="O47" s="13">
        <v>-1011</v>
      </c>
      <c r="P47" s="40">
        <v>4.0331910479913829E-2</v>
      </c>
    </row>
    <row r="48" spans="1:17" s="15" customFormat="1">
      <c r="A48" s="110" t="s">
        <v>35</v>
      </c>
      <c r="B48" s="104" t="s">
        <v>15</v>
      </c>
      <c r="C48" s="14">
        <v>42425</v>
      </c>
      <c r="D48" s="14">
        <v>33351</v>
      </c>
      <c r="E48" s="14">
        <v>38707</v>
      </c>
      <c r="F48" s="182">
        <v>77103</v>
      </c>
      <c r="G48" s="14">
        <v>29010</v>
      </c>
      <c r="H48" s="14">
        <v>11066</v>
      </c>
      <c r="I48" s="14">
        <v>8012</v>
      </c>
      <c r="J48" s="33" t="s">
        <v>240</v>
      </c>
      <c r="L48" s="14">
        <v>13415</v>
      </c>
      <c r="M48" s="39">
        <v>0.46242674939675976</v>
      </c>
      <c r="O48" s="14">
        <v>9074</v>
      </c>
      <c r="P48" s="39">
        <v>0.27207579982609215</v>
      </c>
    </row>
    <row r="49" spans="1:16" ht="25.5">
      <c r="A49" s="109" t="s">
        <v>36</v>
      </c>
      <c r="B49" s="103" t="s">
        <v>16</v>
      </c>
      <c r="C49" s="13">
        <v>492</v>
      </c>
      <c r="D49" s="13">
        <v>1084</v>
      </c>
      <c r="E49" s="13">
        <v>925</v>
      </c>
      <c r="F49" s="181">
        <v>977</v>
      </c>
      <c r="G49" s="13">
        <v>489</v>
      </c>
      <c r="H49" s="13">
        <v>180</v>
      </c>
      <c r="I49" s="13">
        <v>28</v>
      </c>
      <c r="J49" s="34" t="s">
        <v>240</v>
      </c>
      <c r="L49" s="13">
        <v>3</v>
      </c>
      <c r="M49" s="40">
        <v>6.1349693251533744E-3</v>
      </c>
      <c r="O49" s="13">
        <v>-592</v>
      </c>
      <c r="P49" s="40">
        <v>-0.54612546125461259</v>
      </c>
    </row>
    <row r="50" spans="1:16" s="15" customFormat="1">
      <c r="A50" s="110" t="s">
        <v>37</v>
      </c>
      <c r="B50" s="104" t="s">
        <v>17</v>
      </c>
      <c r="C50" s="14">
        <v>42917</v>
      </c>
      <c r="D50" s="14">
        <v>34435</v>
      </c>
      <c r="E50" s="14">
        <v>39632</v>
      </c>
      <c r="F50" s="182">
        <v>78080</v>
      </c>
      <c r="G50" s="14">
        <v>29499</v>
      </c>
      <c r="H50" s="14">
        <v>11246</v>
      </c>
      <c r="I50" s="14">
        <v>8040</v>
      </c>
      <c r="J50" s="33" t="s">
        <v>240</v>
      </c>
      <c r="L50" s="14">
        <v>13418</v>
      </c>
      <c r="M50" s="39">
        <v>0.45486287670768499</v>
      </c>
      <c r="O50" s="14">
        <v>8482</v>
      </c>
      <c r="P50" s="39">
        <v>0.2463191520255554</v>
      </c>
    </row>
    <row r="51" spans="1:16" ht="15" thickBot="1">
      <c r="A51" s="109" t="s">
        <v>38</v>
      </c>
      <c r="B51" s="103" t="s">
        <v>18</v>
      </c>
      <c r="C51" s="16">
        <v>-2317</v>
      </c>
      <c r="D51" s="16">
        <v>-7982</v>
      </c>
      <c r="E51" s="16">
        <v>-5803</v>
      </c>
      <c r="F51" s="183">
        <v>-12043</v>
      </c>
      <c r="G51" s="16">
        <v>-6490</v>
      </c>
      <c r="H51" s="16">
        <v>2372</v>
      </c>
      <c r="I51" s="16">
        <v>1637</v>
      </c>
      <c r="J51" s="35" t="s">
        <v>240</v>
      </c>
      <c r="L51" s="16">
        <v>4173</v>
      </c>
      <c r="M51" s="41">
        <v>-0.6429892141756548</v>
      </c>
      <c r="O51" s="16">
        <v>5665</v>
      </c>
      <c r="P51" s="41">
        <v>-0.70972187421698818</v>
      </c>
    </row>
    <row r="52" spans="1:16" s="15" customFormat="1" ht="15" thickTop="1">
      <c r="A52" s="110" t="s">
        <v>39</v>
      </c>
      <c r="B52" s="104" t="s">
        <v>19</v>
      </c>
      <c r="C52" s="14">
        <v>40600</v>
      </c>
      <c r="D52" s="14">
        <v>26453</v>
      </c>
      <c r="E52" s="14">
        <v>33829</v>
      </c>
      <c r="F52" s="182">
        <v>66037</v>
      </c>
      <c r="G52" s="14">
        <v>23009</v>
      </c>
      <c r="H52" s="14">
        <v>13618</v>
      </c>
      <c r="I52" s="14">
        <v>9677</v>
      </c>
      <c r="J52" s="33" t="s">
        <v>240</v>
      </c>
      <c r="L52" s="14">
        <v>17591</v>
      </c>
      <c r="M52" s="39">
        <v>0.76452692424703372</v>
      </c>
      <c r="O52" s="14">
        <v>14147</v>
      </c>
      <c r="P52" s="39">
        <v>0.53479756549351676</v>
      </c>
    </row>
    <row r="53" spans="1:16" ht="25.5">
      <c r="A53" s="109" t="s">
        <v>40</v>
      </c>
      <c r="B53" s="103" t="s">
        <v>20</v>
      </c>
      <c r="C53" s="12">
        <v>40600</v>
      </c>
      <c r="D53" s="12">
        <v>26453</v>
      </c>
      <c r="E53" s="12">
        <v>33829</v>
      </c>
      <c r="F53" s="180">
        <v>66037</v>
      </c>
      <c r="G53" s="12">
        <v>23009</v>
      </c>
      <c r="H53" s="12">
        <v>13618</v>
      </c>
      <c r="I53" s="12">
        <v>9677</v>
      </c>
      <c r="J53" s="31" t="s">
        <v>240</v>
      </c>
      <c r="L53" s="12">
        <v>17591</v>
      </c>
      <c r="M53" s="37">
        <v>0.76452692424703372</v>
      </c>
      <c r="O53" s="12">
        <v>14147</v>
      </c>
      <c r="P53" s="37">
        <v>0.53479756549351676</v>
      </c>
    </row>
    <row r="54" spans="1:16" s="15" customFormat="1" ht="25.5">
      <c r="A54" s="110" t="s">
        <v>42</v>
      </c>
      <c r="B54" s="104" t="s">
        <v>328</v>
      </c>
      <c r="C54" s="17">
        <v>0.9411925289527977</v>
      </c>
      <c r="D54" s="17">
        <v>0.61323561498493484</v>
      </c>
      <c r="E54" s="17">
        <v>0.78422665177202444</v>
      </c>
      <c r="F54" s="17">
        <v>1.5308751486319188</v>
      </c>
      <c r="G54" s="17">
        <v>0.53339652459790443</v>
      </c>
      <c r="H54" s="17">
        <v>0.31569359259308372</v>
      </c>
      <c r="I54" s="17">
        <v>0.22433300745507939</v>
      </c>
      <c r="J54" s="36" t="s">
        <v>240</v>
      </c>
      <c r="L54" s="17">
        <v>0.40779600435489327</v>
      </c>
      <c r="M54" s="223">
        <v>0.76452692424703395</v>
      </c>
      <c r="O54" s="17">
        <v>0.32795691396786286</v>
      </c>
      <c r="P54" s="223">
        <v>0.53479756549351698</v>
      </c>
    </row>
    <row r="56" spans="1:16">
      <c r="C56" s="42"/>
      <c r="D56" s="42"/>
      <c r="E56" s="42"/>
      <c r="G56" s="42"/>
      <c r="H56" s="42"/>
      <c r="I56" s="42"/>
    </row>
  </sheetData>
  <mergeCells count="6">
    <mergeCell ref="L4:M4"/>
    <mergeCell ref="L31:M31"/>
    <mergeCell ref="L3:M3"/>
    <mergeCell ref="O31:P31"/>
    <mergeCell ref="L30:M30"/>
    <mergeCell ref="O30:P30"/>
  </mergeCells>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60" orientation="landscape" r:id="rId3"/>
</worksheet>
</file>

<file path=xl/worksheets/sheet3.xml><?xml version="1.0" encoding="utf-8"?>
<worksheet xmlns="http://schemas.openxmlformats.org/spreadsheetml/2006/main" xmlns:r="http://schemas.openxmlformats.org/officeDocument/2006/relationships">
  <sheetPr>
    <tabColor rgb="FF92D050"/>
    <pageSetUpPr fitToPage="1"/>
  </sheetPr>
  <dimension ref="A1:P25"/>
  <sheetViews>
    <sheetView showGridLines="0" zoomScale="85" zoomScaleNormal="85" zoomScaleSheetLayoutView="85" workbookViewId="0">
      <selection activeCell="B1" sqref="B1"/>
    </sheetView>
  </sheetViews>
  <sheetFormatPr defaultRowHeight="14.25"/>
  <cols>
    <col min="1" max="1" width="34.375" style="1" bestFit="1" customWidth="1"/>
    <col min="2" max="2" width="34.5" style="1" bestFit="1" customWidth="1"/>
    <col min="3" max="10" width="9.625" style="1" customWidth="1"/>
    <col min="11" max="11" width="1.625" style="1" customWidth="1"/>
    <col min="12" max="13" width="9.625" style="1" customWidth="1"/>
    <col min="14" max="14" width="1.625" style="1" customWidth="1"/>
    <col min="15" max="16" width="9.625" style="1" customWidth="1"/>
    <col min="17" max="16384" width="9" style="1"/>
  </cols>
  <sheetData>
    <row r="1" spans="1:16">
      <c r="A1" s="24" t="s">
        <v>234</v>
      </c>
      <c r="B1" s="24" t="s">
        <v>235</v>
      </c>
    </row>
    <row r="2" spans="1:16">
      <c r="A2" s="24"/>
      <c r="B2" s="24"/>
    </row>
    <row r="3" spans="1:16" ht="15">
      <c r="A3" s="74" t="s">
        <v>237</v>
      </c>
      <c r="B3" s="74" t="s">
        <v>236</v>
      </c>
      <c r="C3" s="85"/>
      <c r="D3" s="85"/>
      <c r="E3" s="85"/>
      <c r="F3" s="85"/>
      <c r="G3" s="85"/>
      <c r="H3" s="85"/>
      <c r="I3" s="85"/>
      <c r="J3" s="85"/>
      <c r="K3" s="85"/>
      <c r="L3" s="226" t="s">
        <v>448</v>
      </c>
      <c r="M3" s="226"/>
      <c r="N3" s="85"/>
      <c r="O3" s="85"/>
      <c r="P3" s="85"/>
    </row>
    <row r="4" spans="1:16" ht="30">
      <c r="A4" s="113" t="s">
        <v>418</v>
      </c>
      <c r="B4" s="113" t="s">
        <v>419</v>
      </c>
      <c r="C4" s="90" t="s">
        <v>461</v>
      </c>
      <c r="D4" s="90" t="s">
        <v>45</v>
      </c>
      <c r="E4" s="90" t="s">
        <v>46</v>
      </c>
      <c r="F4" s="90" t="s">
        <v>47</v>
      </c>
      <c r="G4" s="90" t="s">
        <v>77</v>
      </c>
      <c r="H4" s="90" t="s">
        <v>48</v>
      </c>
      <c r="I4" s="90" t="s">
        <v>146</v>
      </c>
      <c r="J4" s="90" t="s">
        <v>49</v>
      </c>
      <c r="K4" s="85"/>
      <c r="L4" s="224" t="s">
        <v>447</v>
      </c>
      <c r="M4" s="225"/>
      <c r="N4" s="85"/>
      <c r="O4" s="85"/>
      <c r="P4" s="85"/>
    </row>
    <row r="5" spans="1:16">
      <c r="A5" s="114"/>
      <c r="B5" s="108"/>
      <c r="C5" s="85"/>
      <c r="D5" s="85"/>
      <c r="E5" s="85"/>
      <c r="F5" s="85"/>
      <c r="G5" s="85"/>
      <c r="H5" s="85"/>
      <c r="I5" s="85"/>
      <c r="J5" s="85"/>
      <c r="K5" s="85"/>
      <c r="L5" s="85"/>
      <c r="M5" s="85"/>
      <c r="N5" s="85"/>
      <c r="O5" s="85"/>
      <c r="P5" s="85"/>
    </row>
    <row r="6" spans="1:16" s="15" customFormat="1" ht="15" thickBot="1">
      <c r="A6" s="115" t="s">
        <v>429</v>
      </c>
      <c r="B6" s="104" t="s">
        <v>440</v>
      </c>
      <c r="C6" s="91">
        <v>100882</v>
      </c>
      <c r="D6" s="91">
        <v>60282</v>
      </c>
      <c r="E6" s="91">
        <v>33829</v>
      </c>
      <c r="F6" s="91">
        <v>112341</v>
      </c>
      <c r="G6" s="91">
        <v>46304</v>
      </c>
      <c r="H6" s="91">
        <v>23295</v>
      </c>
      <c r="I6" s="91">
        <v>9677</v>
      </c>
      <c r="J6" s="91">
        <v>100643</v>
      </c>
      <c r="K6" s="92"/>
      <c r="L6" s="91">
        <v>54578</v>
      </c>
      <c r="M6" s="99">
        <v>1.1786886662059433</v>
      </c>
      <c r="N6" s="93"/>
      <c r="O6" s="178"/>
      <c r="P6" s="93"/>
    </row>
    <row r="7" spans="1:16" s="15" customFormat="1" ht="15" thickTop="1">
      <c r="A7" s="115"/>
      <c r="B7" s="104"/>
      <c r="C7" s="92"/>
      <c r="D7" s="92"/>
      <c r="E7" s="92"/>
      <c r="F7" s="92"/>
      <c r="G7" s="92"/>
      <c r="H7" s="92"/>
      <c r="I7" s="92"/>
      <c r="J7" s="92"/>
      <c r="K7" s="92"/>
      <c r="L7" s="92"/>
      <c r="M7" s="94"/>
      <c r="N7" s="93"/>
      <c r="O7" s="93"/>
      <c r="P7" s="93"/>
    </row>
    <row r="8" spans="1:16" s="15" customFormat="1">
      <c r="A8" s="115" t="s">
        <v>430</v>
      </c>
      <c r="B8" s="104" t="s">
        <v>435</v>
      </c>
      <c r="C8" s="92"/>
      <c r="D8" s="92"/>
      <c r="E8" s="92"/>
      <c r="F8" s="92"/>
      <c r="G8" s="92"/>
      <c r="H8" s="92"/>
      <c r="I8" s="92"/>
      <c r="J8" s="92"/>
      <c r="K8" s="92"/>
      <c r="L8" s="92"/>
      <c r="M8" s="94"/>
      <c r="N8" s="93"/>
      <c r="O8" s="93"/>
      <c r="P8" s="93"/>
    </row>
    <row r="9" spans="1:16" ht="25.5">
      <c r="A9" s="116" t="s">
        <v>431</v>
      </c>
      <c r="B9" s="103" t="s">
        <v>436</v>
      </c>
      <c r="C9" s="96">
        <v>21378</v>
      </c>
      <c r="D9" s="96">
        <v>25312</v>
      </c>
      <c r="E9" s="96">
        <v>-8485</v>
      </c>
      <c r="F9" s="96">
        <v>-4555</v>
      </c>
      <c r="G9" s="96">
        <v>7640</v>
      </c>
      <c r="H9" s="96">
        <v>-3536</v>
      </c>
      <c r="I9" s="96">
        <v>4536</v>
      </c>
      <c r="J9" s="96">
        <v>9244</v>
      </c>
      <c r="K9" s="96"/>
      <c r="L9" s="96">
        <v>13738</v>
      </c>
      <c r="M9" s="94">
        <v>1.7981675392670158</v>
      </c>
      <c r="N9" s="85"/>
      <c r="O9" s="85"/>
      <c r="P9" s="85"/>
    </row>
    <row r="10" spans="1:16" ht="25.5">
      <c r="A10" s="116" t="s">
        <v>432</v>
      </c>
      <c r="B10" s="103" t="s">
        <v>437</v>
      </c>
      <c r="C10" s="97">
        <v>-4062</v>
      </c>
      <c r="D10" s="97">
        <v>-4809</v>
      </c>
      <c r="E10" s="97">
        <v>1612</v>
      </c>
      <c r="F10" s="97">
        <v>865</v>
      </c>
      <c r="G10" s="97">
        <v>-1452</v>
      </c>
      <c r="H10" s="97">
        <v>671</v>
      </c>
      <c r="I10" s="97">
        <v>-862</v>
      </c>
      <c r="J10" s="97">
        <v>-1756</v>
      </c>
      <c r="K10" s="96"/>
      <c r="L10" s="97">
        <v>-2610</v>
      </c>
      <c r="M10" s="98">
        <v>1.7975206611570247</v>
      </c>
      <c r="N10" s="85"/>
      <c r="O10" s="85"/>
      <c r="P10" s="85"/>
    </row>
    <row r="11" spans="1:16" s="15" customFormat="1" ht="24.75" customHeight="1" thickBot="1">
      <c r="A11" s="115" t="s">
        <v>433</v>
      </c>
      <c r="B11" s="104" t="s">
        <v>438</v>
      </c>
      <c r="C11" s="91">
        <v>17316</v>
      </c>
      <c r="D11" s="91">
        <v>20503</v>
      </c>
      <c r="E11" s="91">
        <v>-6873</v>
      </c>
      <c r="F11" s="91">
        <v>-3690</v>
      </c>
      <c r="G11" s="91">
        <v>6188</v>
      </c>
      <c r="H11" s="91">
        <v>-2865</v>
      </c>
      <c r="I11" s="91">
        <v>3674</v>
      </c>
      <c r="J11" s="91">
        <v>7488</v>
      </c>
      <c r="K11" s="92"/>
      <c r="L11" s="91">
        <v>11128</v>
      </c>
      <c r="M11" s="99">
        <v>1.7983193277310925</v>
      </c>
      <c r="N11" s="93"/>
      <c r="O11" s="93"/>
      <c r="P11" s="93"/>
    </row>
    <row r="12" spans="1:16" s="15" customFormat="1" ht="26.25" thickTop="1">
      <c r="A12" s="115" t="s">
        <v>434</v>
      </c>
      <c r="B12" s="104" t="s">
        <v>439</v>
      </c>
      <c r="C12" s="92">
        <v>118198</v>
      </c>
      <c r="D12" s="92">
        <v>80785</v>
      </c>
      <c r="E12" s="92">
        <v>26956</v>
      </c>
      <c r="F12" s="92">
        <v>108651</v>
      </c>
      <c r="G12" s="92">
        <v>52492</v>
      </c>
      <c r="H12" s="92">
        <v>20430</v>
      </c>
      <c r="I12" s="92">
        <v>13351</v>
      </c>
      <c r="J12" s="92">
        <v>108131</v>
      </c>
      <c r="K12" s="92"/>
      <c r="L12" s="92">
        <v>60355</v>
      </c>
      <c r="M12" s="95">
        <v>1.1497942543625694</v>
      </c>
      <c r="N12" s="93"/>
      <c r="O12" s="93"/>
      <c r="P12" s="93"/>
    </row>
    <row r="13" spans="1:16">
      <c r="A13" s="114"/>
      <c r="B13" s="108"/>
      <c r="C13" s="100"/>
      <c r="D13" s="100"/>
      <c r="E13" s="100"/>
      <c r="F13" s="100"/>
      <c r="G13" s="100"/>
      <c r="H13" s="100"/>
      <c r="I13" s="100"/>
      <c r="J13" s="100"/>
      <c r="K13" s="85"/>
      <c r="L13" s="85"/>
      <c r="M13" s="85"/>
      <c r="N13" s="85"/>
      <c r="O13" s="85"/>
      <c r="P13" s="85"/>
    </row>
    <row r="14" spans="1:16">
      <c r="A14" s="114"/>
      <c r="B14" s="114"/>
      <c r="C14" s="101"/>
      <c r="D14" s="101"/>
      <c r="E14" s="101"/>
      <c r="F14" s="101"/>
      <c r="G14" s="101"/>
      <c r="H14" s="101"/>
      <c r="I14" s="102"/>
      <c r="J14" s="101"/>
      <c r="K14" s="85"/>
      <c r="L14" s="85"/>
      <c r="M14" s="85"/>
      <c r="N14" s="85"/>
      <c r="O14" s="85"/>
      <c r="P14" s="85"/>
    </row>
    <row r="15" spans="1:16" ht="15">
      <c r="A15" s="74" t="s">
        <v>238</v>
      </c>
      <c r="B15" s="74" t="s">
        <v>239</v>
      </c>
      <c r="C15" s="85"/>
      <c r="D15" s="85"/>
      <c r="E15" s="85"/>
      <c r="F15" s="85"/>
      <c r="G15" s="85"/>
      <c r="H15" s="85"/>
      <c r="I15" s="85"/>
      <c r="J15" s="85"/>
      <c r="K15" s="85"/>
      <c r="L15" s="226" t="s">
        <v>448</v>
      </c>
      <c r="M15" s="226"/>
      <c r="N15" s="15"/>
      <c r="O15" s="226" t="s">
        <v>460</v>
      </c>
      <c r="P15" s="226"/>
    </row>
    <row r="16" spans="1:16" ht="30">
      <c r="A16" s="113" t="s">
        <v>418</v>
      </c>
      <c r="B16" s="113" t="s">
        <v>419</v>
      </c>
      <c r="C16" s="90" t="s">
        <v>461</v>
      </c>
      <c r="D16" s="90" t="s">
        <v>45</v>
      </c>
      <c r="E16" s="90" t="s">
        <v>46</v>
      </c>
      <c r="F16" s="90" t="s">
        <v>47</v>
      </c>
      <c r="G16" s="90" t="s">
        <v>77</v>
      </c>
      <c r="H16" s="90" t="s">
        <v>48</v>
      </c>
      <c r="I16" s="90" t="s">
        <v>146</v>
      </c>
      <c r="J16" s="90" t="s">
        <v>49</v>
      </c>
      <c r="K16" s="85"/>
      <c r="L16" s="224" t="s">
        <v>447</v>
      </c>
      <c r="M16" s="227"/>
      <c r="O16" s="224" t="s">
        <v>449</v>
      </c>
      <c r="P16" s="227"/>
    </row>
    <row r="17" spans="1:16">
      <c r="A17" s="114"/>
      <c r="B17" s="108"/>
      <c r="C17" s="85"/>
      <c r="D17" s="85"/>
      <c r="E17" s="85"/>
      <c r="F17" s="85"/>
      <c r="G17" s="85"/>
      <c r="H17" s="85"/>
      <c r="I17" s="85"/>
      <c r="J17" s="85"/>
      <c r="K17" s="85"/>
      <c r="L17" s="85"/>
      <c r="M17" s="85"/>
      <c r="N17" s="85"/>
      <c r="O17" s="85"/>
      <c r="P17" s="85"/>
    </row>
    <row r="18" spans="1:16" s="15" customFormat="1" ht="15" thickBot="1">
      <c r="A18" s="115" t="s">
        <v>429</v>
      </c>
      <c r="B18" s="104" t="s">
        <v>440</v>
      </c>
      <c r="C18" s="91">
        <v>40600</v>
      </c>
      <c r="D18" s="91">
        <v>26453</v>
      </c>
      <c r="E18" s="91">
        <v>33829</v>
      </c>
      <c r="F18" s="91">
        <v>66037</v>
      </c>
      <c r="G18" s="91">
        <v>23009</v>
      </c>
      <c r="H18" s="91">
        <v>13618</v>
      </c>
      <c r="I18" s="91">
        <v>9677</v>
      </c>
      <c r="J18" s="91" t="s">
        <v>240</v>
      </c>
      <c r="K18" s="92"/>
      <c r="L18" s="91">
        <v>17591</v>
      </c>
      <c r="M18" s="99">
        <v>0.76452692424703372</v>
      </c>
      <c r="N18" s="93"/>
      <c r="O18" s="91">
        <v>14147</v>
      </c>
      <c r="P18" s="99">
        <v>0.61484636446607854</v>
      </c>
    </row>
    <row r="19" spans="1:16" ht="15" thickTop="1">
      <c r="A19" s="115"/>
      <c r="B19" s="104"/>
      <c r="C19" s="92"/>
      <c r="D19" s="92"/>
      <c r="E19" s="92"/>
      <c r="F19" s="92"/>
      <c r="G19" s="92"/>
      <c r="H19" s="92"/>
      <c r="I19" s="92"/>
      <c r="J19" s="92"/>
      <c r="K19" s="92"/>
      <c r="L19" s="92"/>
      <c r="M19" s="94"/>
      <c r="N19" s="85"/>
      <c r="O19" s="92"/>
      <c r="P19" s="94">
        <v>0</v>
      </c>
    </row>
    <row r="20" spans="1:16" s="15" customFormat="1">
      <c r="A20" s="115" t="s">
        <v>430</v>
      </c>
      <c r="B20" s="104" t="s">
        <v>435</v>
      </c>
      <c r="C20" s="92"/>
      <c r="D20" s="92"/>
      <c r="E20" s="92"/>
      <c r="F20" s="92"/>
      <c r="G20" s="92"/>
      <c r="H20" s="92"/>
      <c r="I20" s="92"/>
      <c r="J20" s="92"/>
      <c r="K20" s="92"/>
      <c r="L20" s="92"/>
      <c r="M20" s="94"/>
      <c r="N20" s="85"/>
      <c r="O20" s="92"/>
      <c r="P20" s="94">
        <v>0</v>
      </c>
    </row>
    <row r="21" spans="1:16" ht="25.5">
      <c r="A21" s="116" t="s">
        <v>431</v>
      </c>
      <c r="B21" s="103" t="s">
        <v>436</v>
      </c>
      <c r="C21" s="96">
        <v>-3935</v>
      </c>
      <c r="D21" s="96">
        <v>33797</v>
      </c>
      <c r="E21" s="96">
        <v>-8485</v>
      </c>
      <c r="F21" s="96">
        <v>-12195</v>
      </c>
      <c r="G21" s="96">
        <v>11176</v>
      </c>
      <c r="H21" s="96">
        <v>-8072</v>
      </c>
      <c r="I21" s="96">
        <v>4536</v>
      </c>
      <c r="J21" s="96" t="s">
        <v>240</v>
      </c>
      <c r="K21" s="96"/>
      <c r="L21" s="96">
        <v>-15111</v>
      </c>
      <c r="M21" s="94">
        <v>-1.3520937723693629</v>
      </c>
      <c r="N21" s="85"/>
      <c r="O21" s="96">
        <v>-37732</v>
      </c>
      <c r="P21" s="94">
        <v>-3.3761632068718681</v>
      </c>
    </row>
    <row r="22" spans="1:16" ht="25.5">
      <c r="A22" s="116" t="s">
        <v>432</v>
      </c>
      <c r="B22" s="103" t="s">
        <v>437</v>
      </c>
      <c r="C22" s="97">
        <v>748</v>
      </c>
      <c r="D22" s="97">
        <v>-6421</v>
      </c>
      <c r="E22" s="97">
        <v>1612</v>
      </c>
      <c r="F22" s="97">
        <v>2317</v>
      </c>
      <c r="G22" s="97">
        <v>-2123</v>
      </c>
      <c r="H22" s="97">
        <v>1533</v>
      </c>
      <c r="I22" s="97">
        <v>-862</v>
      </c>
      <c r="J22" s="97" t="s">
        <v>240</v>
      </c>
      <c r="K22" s="96"/>
      <c r="L22" s="97">
        <v>2871</v>
      </c>
      <c r="M22" s="98">
        <v>-1.3523316062176165</v>
      </c>
      <c r="N22" s="85"/>
      <c r="O22" s="97">
        <v>7169</v>
      </c>
      <c r="P22" s="98">
        <v>-3.3768252472915687</v>
      </c>
    </row>
    <row r="23" spans="1:16" s="15" customFormat="1" ht="24.75" customHeight="1" thickBot="1">
      <c r="A23" s="115" t="s">
        <v>433</v>
      </c>
      <c r="B23" s="104" t="s">
        <v>438</v>
      </c>
      <c r="C23" s="91">
        <v>-3187</v>
      </c>
      <c r="D23" s="91">
        <v>27376</v>
      </c>
      <c r="E23" s="91">
        <v>-6873</v>
      </c>
      <c r="F23" s="91">
        <v>-9878</v>
      </c>
      <c r="G23" s="91">
        <v>9053</v>
      </c>
      <c r="H23" s="91">
        <v>-6539</v>
      </c>
      <c r="I23" s="91">
        <v>3674</v>
      </c>
      <c r="J23" s="91" t="s">
        <v>240</v>
      </c>
      <c r="K23" s="92"/>
      <c r="L23" s="91">
        <v>-12240</v>
      </c>
      <c r="M23" s="99">
        <v>-1.3520379984535513</v>
      </c>
      <c r="N23" s="93"/>
      <c r="O23" s="91">
        <v>-30563</v>
      </c>
      <c r="P23" s="99">
        <v>-3.3760079531646969</v>
      </c>
    </row>
    <row r="24" spans="1:16" s="15" customFormat="1" ht="26.25" thickTop="1">
      <c r="A24" s="115" t="s">
        <v>434</v>
      </c>
      <c r="B24" s="104" t="s">
        <v>439</v>
      </c>
      <c r="C24" s="92">
        <v>37413</v>
      </c>
      <c r="D24" s="92">
        <v>53829</v>
      </c>
      <c r="E24" s="92">
        <v>26956</v>
      </c>
      <c r="F24" s="92">
        <v>56159</v>
      </c>
      <c r="G24" s="92">
        <v>32062</v>
      </c>
      <c r="H24" s="92">
        <v>7079</v>
      </c>
      <c r="I24" s="92">
        <v>13351</v>
      </c>
      <c r="J24" s="92" t="s">
        <v>240</v>
      </c>
      <c r="K24" s="92"/>
      <c r="L24" s="92">
        <v>5351</v>
      </c>
      <c r="M24" s="95">
        <v>0.1668953901815233</v>
      </c>
      <c r="N24" s="93"/>
      <c r="O24" s="92">
        <v>-16416</v>
      </c>
      <c r="P24" s="95">
        <v>-0.60899243211158927</v>
      </c>
    </row>
    <row r="25" spans="1:16">
      <c r="B25" s="117"/>
      <c r="C25" s="27"/>
      <c r="D25" s="27"/>
      <c r="E25" s="27"/>
      <c r="F25" s="27"/>
      <c r="G25" s="27"/>
      <c r="H25" s="27"/>
      <c r="I25" s="27"/>
      <c r="J25" s="27"/>
    </row>
  </sheetData>
  <mergeCells count="6">
    <mergeCell ref="L3:M3"/>
    <mergeCell ref="L4:M4"/>
    <mergeCell ref="L15:M15"/>
    <mergeCell ref="O15:P15"/>
    <mergeCell ref="L16:M16"/>
    <mergeCell ref="O16:P16"/>
  </mergeCells>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71" orientation="landscape" r:id="rId3"/>
</worksheet>
</file>

<file path=xl/worksheets/sheet4.xml><?xml version="1.0" encoding="utf-8"?>
<worksheet xmlns="http://schemas.openxmlformats.org/spreadsheetml/2006/main" xmlns:r="http://schemas.openxmlformats.org/officeDocument/2006/relationships">
  <sheetPr>
    <tabColor rgb="FF92D050"/>
    <pageSetUpPr fitToPage="1"/>
  </sheetPr>
  <dimension ref="A1:P60"/>
  <sheetViews>
    <sheetView showGridLines="0" zoomScale="85" zoomScaleNormal="85" workbookViewId="0"/>
  </sheetViews>
  <sheetFormatPr defaultRowHeight="14.25"/>
  <cols>
    <col min="1" max="1" width="45.25" style="1" customWidth="1"/>
    <col min="2" max="2" width="47.75" style="1" customWidth="1"/>
    <col min="3" max="5" width="11.625" style="1" customWidth="1"/>
    <col min="6" max="6" width="12.75" style="1" customWidth="1"/>
    <col min="7" max="9" width="11.625" style="1" customWidth="1"/>
    <col min="10" max="10" width="12.75" style="1" customWidth="1"/>
    <col min="11" max="11" width="2" style="1" customWidth="1"/>
    <col min="12" max="13" width="9.875" style="1" customWidth="1"/>
    <col min="14" max="14" width="2.25" style="1" customWidth="1"/>
    <col min="15" max="15" width="10.625" style="1" bestFit="1" customWidth="1"/>
    <col min="16" max="16" width="9.875" style="1" customWidth="1"/>
    <col min="17" max="16384" width="9" style="1"/>
  </cols>
  <sheetData>
    <row r="1" spans="1:13">
      <c r="A1" s="24" t="s">
        <v>234</v>
      </c>
      <c r="B1" s="24" t="s">
        <v>235</v>
      </c>
    </row>
    <row r="2" spans="1:13">
      <c r="A2" s="24"/>
      <c r="B2" s="24"/>
    </row>
    <row r="3" spans="1:13" ht="15">
      <c r="A3" s="74" t="s">
        <v>237</v>
      </c>
      <c r="B3" s="74" t="s">
        <v>236</v>
      </c>
      <c r="C3" s="85"/>
      <c r="D3" s="85"/>
      <c r="E3" s="85"/>
      <c r="F3" s="85"/>
      <c r="G3" s="85"/>
      <c r="H3" s="85"/>
      <c r="I3" s="85"/>
      <c r="J3" s="85"/>
      <c r="K3" s="85"/>
      <c r="L3" s="226" t="s">
        <v>448</v>
      </c>
      <c r="M3" s="226"/>
    </row>
    <row r="4" spans="1:13" ht="27" customHeight="1">
      <c r="A4" s="113" t="s">
        <v>59</v>
      </c>
      <c r="B4" s="113" t="s">
        <v>51</v>
      </c>
      <c r="C4" s="90" t="s">
        <v>461</v>
      </c>
      <c r="D4" s="90" t="s">
        <v>45</v>
      </c>
      <c r="E4" s="90" t="s">
        <v>46</v>
      </c>
      <c r="F4" s="90" t="s">
        <v>47</v>
      </c>
      <c r="G4" s="90" t="s">
        <v>77</v>
      </c>
      <c r="H4" s="90" t="s">
        <v>48</v>
      </c>
      <c r="I4" s="90" t="s">
        <v>146</v>
      </c>
      <c r="J4" s="90" t="s">
        <v>49</v>
      </c>
      <c r="K4" s="85"/>
      <c r="L4" s="224" t="s">
        <v>447</v>
      </c>
      <c r="M4" s="225"/>
    </row>
    <row r="5" spans="1:13">
      <c r="A5" s="110" t="s">
        <v>23</v>
      </c>
      <c r="B5" s="104" t="s">
        <v>60</v>
      </c>
      <c r="C5" s="27"/>
      <c r="D5" s="27"/>
      <c r="E5" s="27"/>
      <c r="F5" s="27"/>
      <c r="G5" s="27"/>
      <c r="H5" s="27"/>
      <c r="I5" s="27"/>
      <c r="J5" s="27"/>
      <c r="L5" s="12"/>
      <c r="M5" s="37"/>
    </row>
    <row r="6" spans="1:13">
      <c r="A6" s="109" t="s">
        <v>78</v>
      </c>
      <c r="B6" s="103" t="s">
        <v>61</v>
      </c>
      <c r="C6" s="31">
        <v>27876</v>
      </c>
      <c r="D6" s="31">
        <v>17239</v>
      </c>
      <c r="E6" s="31">
        <v>7564</v>
      </c>
      <c r="F6" s="31">
        <v>27670</v>
      </c>
      <c r="G6" s="31">
        <v>20609</v>
      </c>
      <c r="H6" s="31">
        <v>14362</v>
      </c>
      <c r="I6" s="31">
        <v>6925</v>
      </c>
      <c r="J6" s="31">
        <v>41101</v>
      </c>
      <c r="K6" s="44"/>
      <c r="L6" s="31">
        <v>7267</v>
      </c>
      <c r="M6" s="46">
        <v>0.35261293609588046</v>
      </c>
    </row>
    <row r="7" spans="1:13">
      <c r="A7" s="109" t="s">
        <v>79</v>
      </c>
      <c r="B7" s="103" t="s">
        <v>62</v>
      </c>
      <c r="C7" s="31">
        <v>174195</v>
      </c>
      <c r="D7" s="31">
        <v>107161</v>
      </c>
      <c r="E7" s="31">
        <v>49561</v>
      </c>
      <c r="F7" s="31">
        <v>186690</v>
      </c>
      <c r="G7" s="31">
        <v>136007</v>
      </c>
      <c r="H7" s="31">
        <v>88223</v>
      </c>
      <c r="I7" s="31">
        <v>43247</v>
      </c>
      <c r="J7" s="31">
        <v>163648</v>
      </c>
      <c r="K7" s="44"/>
      <c r="L7" s="31">
        <v>38188</v>
      </c>
      <c r="M7" s="46">
        <v>0.28077966575249802</v>
      </c>
    </row>
    <row r="8" spans="1:13" ht="38.25">
      <c r="A8" s="109" t="s">
        <v>93</v>
      </c>
      <c r="B8" s="103" t="s">
        <v>147</v>
      </c>
      <c r="C8" s="32">
        <v>826269</v>
      </c>
      <c r="D8" s="32">
        <v>522874</v>
      </c>
      <c r="E8" s="32">
        <v>253061</v>
      </c>
      <c r="F8" s="32">
        <v>960616</v>
      </c>
      <c r="G8" s="32">
        <v>708221</v>
      </c>
      <c r="H8" s="32">
        <v>466189</v>
      </c>
      <c r="I8" s="32">
        <v>230443</v>
      </c>
      <c r="J8" s="32">
        <v>906796</v>
      </c>
      <c r="K8" s="44"/>
      <c r="L8" s="32">
        <v>118048</v>
      </c>
      <c r="M8" s="47">
        <v>0.16668243387304246</v>
      </c>
    </row>
    <row r="9" spans="1:13">
      <c r="A9" s="109" t="s">
        <v>80</v>
      </c>
      <c r="B9" s="103" t="s">
        <v>64</v>
      </c>
      <c r="C9" s="31">
        <v>262086</v>
      </c>
      <c r="D9" s="31">
        <v>162055</v>
      </c>
      <c r="E9" s="31">
        <v>78438</v>
      </c>
      <c r="F9" s="31">
        <v>307851</v>
      </c>
      <c r="G9" s="31">
        <v>225723</v>
      </c>
      <c r="H9" s="31">
        <v>150608</v>
      </c>
      <c r="I9" s="31">
        <v>75700</v>
      </c>
      <c r="J9" s="31">
        <v>331800</v>
      </c>
      <c r="K9" s="44"/>
      <c r="L9" s="31">
        <v>36363</v>
      </c>
      <c r="M9" s="46">
        <v>0.16109567921744794</v>
      </c>
    </row>
    <row r="10" spans="1:13">
      <c r="A10" s="109" t="s">
        <v>81</v>
      </c>
      <c r="B10" s="103" t="s">
        <v>65</v>
      </c>
      <c r="C10" s="31">
        <v>554650</v>
      </c>
      <c r="D10" s="31">
        <v>354557</v>
      </c>
      <c r="E10" s="31">
        <v>171502</v>
      </c>
      <c r="F10" s="31">
        <v>642523</v>
      </c>
      <c r="G10" s="31">
        <v>475249</v>
      </c>
      <c r="H10" s="31">
        <v>310994</v>
      </c>
      <c r="I10" s="31">
        <v>152707</v>
      </c>
      <c r="J10" s="31">
        <v>563605</v>
      </c>
      <c r="K10" s="44"/>
      <c r="L10" s="31">
        <v>79401</v>
      </c>
      <c r="M10" s="46">
        <v>0.16707241887936639</v>
      </c>
    </row>
    <row r="11" spans="1:13">
      <c r="A11" s="109" t="s">
        <v>82</v>
      </c>
      <c r="B11" s="103" t="s">
        <v>66</v>
      </c>
      <c r="C11" s="31">
        <v>8045</v>
      </c>
      <c r="D11" s="31">
        <v>5138</v>
      </c>
      <c r="E11" s="31">
        <v>2561</v>
      </c>
      <c r="F11" s="31">
        <v>8964</v>
      </c>
      <c r="G11" s="31">
        <v>6447</v>
      </c>
      <c r="H11" s="31">
        <v>4101</v>
      </c>
      <c r="I11" s="31">
        <v>1827</v>
      </c>
      <c r="J11" s="31">
        <v>7285</v>
      </c>
      <c r="K11" s="44"/>
      <c r="L11" s="31">
        <v>1598</v>
      </c>
      <c r="M11" s="46">
        <v>0.24786722506592213</v>
      </c>
    </row>
    <row r="12" spans="1:13">
      <c r="A12" s="109" t="s">
        <v>83</v>
      </c>
      <c r="B12" s="103" t="s">
        <v>67</v>
      </c>
      <c r="C12" s="31">
        <v>1488</v>
      </c>
      <c r="D12" s="31">
        <v>1124</v>
      </c>
      <c r="E12" s="31">
        <v>560</v>
      </c>
      <c r="F12" s="31">
        <v>1278</v>
      </c>
      <c r="G12" s="31">
        <v>802</v>
      </c>
      <c r="H12" s="31">
        <v>486</v>
      </c>
      <c r="I12" s="31">
        <v>209</v>
      </c>
      <c r="J12" s="31">
        <v>4106</v>
      </c>
      <c r="K12" s="44"/>
      <c r="L12" s="31">
        <v>686</v>
      </c>
      <c r="M12" s="46">
        <v>0.85536159600997508</v>
      </c>
    </row>
    <row r="13" spans="1:13">
      <c r="A13" s="109" t="s">
        <v>84</v>
      </c>
      <c r="B13" s="103" t="s">
        <v>68</v>
      </c>
      <c r="C13" s="31">
        <v>18155</v>
      </c>
      <c r="D13" s="31">
        <v>11125</v>
      </c>
      <c r="E13" s="31">
        <v>5200</v>
      </c>
      <c r="F13" s="31">
        <v>18520</v>
      </c>
      <c r="G13" s="31">
        <v>13215</v>
      </c>
      <c r="H13" s="31">
        <v>8385</v>
      </c>
      <c r="I13" s="31">
        <v>3737</v>
      </c>
      <c r="J13" s="31">
        <v>12962</v>
      </c>
      <c r="K13" s="44"/>
      <c r="L13" s="31">
        <v>4940</v>
      </c>
      <c r="M13" s="46">
        <v>0.37381763147937952</v>
      </c>
    </row>
    <row r="14" spans="1:13">
      <c r="A14" s="109" t="s">
        <v>85</v>
      </c>
      <c r="B14" s="103" t="s">
        <v>69</v>
      </c>
      <c r="C14" s="31">
        <v>2267</v>
      </c>
      <c r="D14" s="31">
        <v>1643</v>
      </c>
      <c r="E14" s="31">
        <v>964</v>
      </c>
      <c r="F14" s="31">
        <v>2850</v>
      </c>
      <c r="G14" s="31">
        <v>2264</v>
      </c>
      <c r="H14" s="31">
        <v>1668</v>
      </c>
      <c r="I14" s="31">
        <v>844</v>
      </c>
      <c r="J14" s="31">
        <v>3374</v>
      </c>
      <c r="K14" s="44"/>
      <c r="L14" s="31">
        <v>3</v>
      </c>
      <c r="M14" s="46">
        <v>1.3250883392226149E-3</v>
      </c>
    </row>
    <row r="15" spans="1:13">
      <c r="A15" s="131"/>
      <c r="B15" s="103"/>
      <c r="C15" s="31"/>
      <c r="D15" s="31"/>
      <c r="E15" s="31"/>
      <c r="F15" s="31"/>
      <c r="G15" s="31"/>
      <c r="H15" s="31"/>
      <c r="I15" s="31"/>
      <c r="J15" s="31"/>
      <c r="K15" s="44"/>
      <c r="L15" s="31">
        <v>0</v>
      </c>
      <c r="M15" s="46">
        <v>0</v>
      </c>
    </row>
    <row r="16" spans="1:13">
      <c r="A16" s="109" t="s">
        <v>453</v>
      </c>
      <c r="B16" s="103" t="s">
        <v>70</v>
      </c>
      <c r="C16" s="32">
        <v>159894</v>
      </c>
      <c r="D16" s="32">
        <v>105847</v>
      </c>
      <c r="E16" s="32">
        <v>51362</v>
      </c>
      <c r="F16" s="32">
        <v>180263</v>
      </c>
      <c r="G16" s="32">
        <v>130704</v>
      </c>
      <c r="H16" s="32">
        <v>89788</v>
      </c>
      <c r="I16" s="32">
        <v>48380</v>
      </c>
      <c r="J16" s="32">
        <v>146282</v>
      </c>
      <c r="K16" s="44"/>
      <c r="L16" s="32">
        <v>29190</v>
      </c>
      <c r="M16" s="47">
        <v>0.22332904884318766</v>
      </c>
    </row>
    <row r="17" spans="1:16" ht="25.5">
      <c r="A17" s="109" t="s">
        <v>86</v>
      </c>
      <c r="B17" s="103" t="s">
        <v>71</v>
      </c>
      <c r="C17" s="31">
        <v>27185</v>
      </c>
      <c r="D17" s="31">
        <v>20255</v>
      </c>
      <c r="E17" s="31">
        <v>9385</v>
      </c>
      <c r="F17" s="31">
        <v>33432</v>
      </c>
      <c r="G17" s="31">
        <v>22339</v>
      </c>
      <c r="H17" s="31">
        <v>12495</v>
      </c>
      <c r="I17" s="31">
        <v>5699</v>
      </c>
      <c r="J17" s="31">
        <v>14661</v>
      </c>
      <c r="K17" s="44"/>
      <c r="L17" s="31">
        <v>4846</v>
      </c>
      <c r="M17" s="46">
        <v>0.21693003267827565</v>
      </c>
    </row>
    <row r="18" spans="1:16">
      <c r="A18" s="109" t="s">
        <v>87</v>
      </c>
      <c r="B18" s="103" t="s">
        <v>72</v>
      </c>
      <c r="C18" s="31">
        <v>130551</v>
      </c>
      <c r="D18" s="31">
        <v>84032</v>
      </c>
      <c r="E18" s="31">
        <v>40995</v>
      </c>
      <c r="F18" s="31">
        <v>140836</v>
      </c>
      <c r="G18" s="31">
        <v>103403</v>
      </c>
      <c r="H18" s="31">
        <v>73826</v>
      </c>
      <c r="I18" s="31">
        <v>40724</v>
      </c>
      <c r="J18" s="31">
        <v>118837</v>
      </c>
      <c r="K18" s="44"/>
      <c r="L18" s="31">
        <v>27148</v>
      </c>
      <c r="M18" s="46">
        <v>0.26254557411293677</v>
      </c>
    </row>
    <row r="19" spans="1:16">
      <c r="A19" s="109" t="s">
        <v>88</v>
      </c>
      <c r="B19" s="103" t="s">
        <v>73</v>
      </c>
      <c r="C19" s="34">
        <v>2158</v>
      </c>
      <c r="D19" s="34">
        <v>1560</v>
      </c>
      <c r="E19" s="34">
        <v>982</v>
      </c>
      <c r="F19" s="34">
        <v>5995</v>
      </c>
      <c r="G19" s="34">
        <v>4962</v>
      </c>
      <c r="H19" s="34">
        <v>3467</v>
      </c>
      <c r="I19" s="34">
        <v>1957</v>
      </c>
      <c r="J19" s="34">
        <v>12784</v>
      </c>
      <c r="K19" s="44"/>
      <c r="L19" s="34">
        <v>-2804</v>
      </c>
      <c r="M19" s="48">
        <v>-0.56509471987101978</v>
      </c>
    </row>
    <row r="20" spans="1:16">
      <c r="A20" s="109"/>
      <c r="B20" s="103"/>
      <c r="C20" s="33">
        <v>1208656</v>
      </c>
      <c r="D20" s="33">
        <v>765889</v>
      </c>
      <c r="E20" s="33">
        <v>367712</v>
      </c>
      <c r="F20" s="33">
        <v>1376609</v>
      </c>
      <c r="G20" s="33">
        <v>1011020</v>
      </c>
      <c r="H20" s="33">
        <v>668615</v>
      </c>
      <c r="I20" s="33">
        <v>333576</v>
      </c>
      <c r="J20" s="33">
        <v>1274163</v>
      </c>
      <c r="K20" s="44"/>
      <c r="L20" s="33">
        <v>197636</v>
      </c>
      <c r="M20" s="49">
        <v>0.19548179066685129</v>
      </c>
    </row>
    <row r="21" spans="1:16">
      <c r="A21" s="110" t="s">
        <v>89</v>
      </c>
      <c r="B21" s="104" t="s">
        <v>74</v>
      </c>
      <c r="C21" s="31"/>
      <c r="D21" s="31"/>
      <c r="E21" s="31"/>
      <c r="F21" s="31"/>
      <c r="G21" s="31"/>
      <c r="H21" s="31"/>
      <c r="I21" s="31"/>
      <c r="J21" s="31"/>
      <c r="K21" s="44"/>
      <c r="L21" s="31">
        <v>0</v>
      </c>
      <c r="M21" s="46">
        <v>0</v>
      </c>
    </row>
    <row r="22" spans="1:16">
      <c r="A22" s="109" t="s">
        <v>90</v>
      </c>
      <c r="B22" s="103" t="s">
        <v>75</v>
      </c>
      <c r="C22" s="31">
        <v>90626</v>
      </c>
      <c r="D22" s="31">
        <v>51690</v>
      </c>
      <c r="E22" s="31">
        <v>24696</v>
      </c>
      <c r="F22" s="31">
        <v>100667</v>
      </c>
      <c r="G22" s="31">
        <v>75110</v>
      </c>
      <c r="H22" s="31">
        <v>50883</v>
      </c>
      <c r="I22" s="31">
        <v>26922</v>
      </c>
      <c r="J22" s="31">
        <v>82428</v>
      </c>
      <c r="K22" s="44"/>
      <c r="L22" s="31">
        <v>15516</v>
      </c>
      <c r="M22" s="46">
        <v>0.20657702037012382</v>
      </c>
    </row>
    <row r="23" spans="1:16">
      <c r="A23" s="109" t="s">
        <v>91</v>
      </c>
      <c r="B23" s="103" t="s">
        <v>76</v>
      </c>
      <c r="C23" s="31">
        <v>519811</v>
      </c>
      <c r="D23" s="31">
        <v>344420</v>
      </c>
      <c r="E23" s="31">
        <v>171876</v>
      </c>
      <c r="F23" s="31">
        <v>671624</v>
      </c>
      <c r="G23" s="31">
        <v>503366</v>
      </c>
      <c r="H23" s="31">
        <v>344518</v>
      </c>
      <c r="I23" s="31">
        <v>179455</v>
      </c>
      <c r="J23" s="31">
        <v>729767</v>
      </c>
      <c r="K23" s="44"/>
      <c r="L23" s="31">
        <v>16445</v>
      </c>
      <c r="M23" s="46">
        <v>3.267006512160138E-2</v>
      </c>
    </row>
    <row r="24" spans="1:16" ht="15" thickBot="1">
      <c r="A24" s="110"/>
      <c r="B24" s="103"/>
      <c r="C24" s="45">
        <v>610437</v>
      </c>
      <c r="D24" s="45">
        <v>396110</v>
      </c>
      <c r="E24" s="45">
        <v>196572</v>
      </c>
      <c r="F24" s="45">
        <v>772291</v>
      </c>
      <c r="G24" s="45">
        <v>578476</v>
      </c>
      <c r="H24" s="45">
        <v>395401</v>
      </c>
      <c r="I24" s="45">
        <v>206377</v>
      </c>
      <c r="J24" s="45">
        <v>812195</v>
      </c>
      <c r="K24" s="44"/>
      <c r="L24" s="45">
        <v>31961</v>
      </c>
      <c r="M24" s="50">
        <v>5.5250347464717638E-2</v>
      </c>
    </row>
    <row r="25" spans="1:16" ht="15" thickTop="1">
      <c r="A25" s="110" t="s">
        <v>59</v>
      </c>
      <c r="B25" s="104" t="s">
        <v>51</v>
      </c>
      <c r="C25" s="33">
        <v>598219</v>
      </c>
      <c r="D25" s="33">
        <v>369779</v>
      </c>
      <c r="E25" s="33">
        <v>171140</v>
      </c>
      <c r="F25" s="33">
        <v>604318</v>
      </c>
      <c r="G25" s="33">
        <v>432544</v>
      </c>
      <c r="H25" s="33">
        <v>273214</v>
      </c>
      <c r="I25" s="33">
        <v>127199</v>
      </c>
      <c r="J25" s="33">
        <v>461968</v>
      </c>
      <c r="K25" s="44"/>
      <c r="L25" s="33">
        <v>165675</v>
      </c>
      <c r="M25" s="49">
        <v>0.38302461714877561</v>
      </c>
    </row>
    <row r="26" spans="1:16">
      <c r="A26" s="107"/>
      <c r="B26" s="108"/>
      <c r="C26" s="12"/>
      <c r="D26" s="12"/>
      <c r="E26" s="12"/>
      <c r="F26" s="12"/>
      <c r="G26" s="12"/>
      <c r="H26" s="12"/>
      <c r="I26" s="12"/>
      <c r="J26" s="12"/>
      <c r="L26" s="12">
        <v>0</v>
      </c>
      <c r="M26" s="37">
        <v>0</v>
      </c>
    </row>
    <row r="27" spans="1:16">
      <c r="A27" s="137" t="s">
        <v>441</v>
      </c>
      <c r="B27" s="138" t="s">
        <v>315</v>
      </c>
      <c r="C27" s="139"/>
      <c r="D27" s="139"/>
      <c r="E27" s="139"/>
      <c r="F27" s="139"/>
      <c r="G27" s="139"/>
      <c r="H27" s="139"/>
      <c r="I27" s="139"/>
      <c r="J27" s="139"/>
      <c r="K27" s="43"/>
      <c r="L27" s="139">
        <v>0</v>
      </c>
      <c r="M27" s="140">
        <v>0</v>
      </c>
    </row>
    <row r="28" spans="1:16" ht="15" thickBot="1">
      <c r="A28" s="111" t="s">
        <v>412</v>
      </c>
      <c r="B28" s="141" t="s">
        <v>410</v>
      </c>
      <c r="C28" s="215">
        <v>62924.964180000003</v>
      </c>
      <c r="D28" s="142">
        <v>54213.149590000001</v>
      </c>
      <c r="E28" s="142">
        <v>32074.78052</v>
      </c>
      <c r="F28" s="142">
        <v>116821.78925999999</v>
      </c>
      <c r="G28" s="142">
        <v>86238.200339999996</v>
      </c>
      <c r="H28" s="142">
        <v>54629.835719999995</v>
      </c>
      <c r="I28" s="142">
        <v>24134.418149999998</v>
      </c>
      <c r="J28" s="142">
        <v>122325.27674</v>
      </c>
      <c r="K28" s="43"/>
      <c r="L28" s="142">
        <v>-23313.236159999993</v>
      </c>
      <c r="M28" s="143">
        <v>-0.27033537420871456</v>
      </c>
    </row>
    <row r="29" spans="1:16" ht="15" thickTop="1">
      <c r="A29" s="144" t="s">
        <v>411</v>
      </c>
      <c r="B29" s="145" t="s">
        <v>413</v>
      </c>
      <c r="C29" s="216">
        <v>661143.96418000001</v>
      </c>
      <c r="D29" s="146">
        <v>423992.14958999999</v>
      </c>
      <c r="E29" s="146">
        <v>203214.78052</v>
      </c>
      <c r="F29" s="146">
        <v>721139.78925999999</v>
      </c>
      <c r="G29" s="216">
        <v>518782.20033999998</v>
      </c>
      <c r="H29" s="146">
        <v>327843.83571999997</v>
      </c>
      <c r="I29" s="146">
        <v>151333.41814999998</v>
      </c>
      <c r="J29" s="146">
        <v>584293.27674</v>
      </c>
      <c r="K29" s="43"/>
      <c r="L29" s="146">
        <v>142361.76384000003</v>
      </c>
      <c r="M29" s="147">
        <v>0.27441528207154919</v>
      </c>
    </row>
    <row r="30" spans="1:16">
      <c r="B30" s="3"/>
      <c r="C30" s="12"/>
      <c r="D30" s="12"/>
      <c r="E30" s="12"/>
      <c r="F30" s="12"/>
      <c r="G30" s="12"/>
      <c r="H30" s="12"/>
      <c r="I30" s="12"/>
      <c r="J30" s="12"/>
      <c r="L30" s="12"/>
    </row>
    <row r="31" spans="1:16">
      <c r="B31" s="3"/>
    </row>
    <row r="32" spans="1:16" ht="15">
      <c r="A32" s="74" t="s">
        <v>238</v>
      </c>
      <c r="B32" s="74" t="s">
        <v>239</v>
      </c>
      <c r="C32" s="85"/>
      <c r="D32" s="85"/>
      <c r="E32" s="85"/>
      <c r="F32" s="85"/>
      <c r="G32" s="85"/>
      <c r="H32" s="85"/>
      <c r="I32" s="85"/>
      <c r="J32" s="85"/>
      <c r="K32" s="85"/>
      <c r="L32" s="226" t="s">
        <v>448</v>
      </c>
      <c r="M32" s="226"/>
      <c r="N32" s="15"/>
      <c r="O32" s="226" t="s">
        <v>460</v>
      </c>
      <c r="P32" s="226"/>
    </row>
    <row r="33" spans="1:16" ht="27" customHeight="1">
      <c r="A33" s="113" t="s">
        <v>59</v>
      </c>
      <c r="B33" s="113" t="s">
        <v>51</v>
      </c>
      <c r="C33" s="90" t="s">
        <v>461</v>
      </c>
      <c r="D33" s="90" t="s">
        <v>45</v>
      </c>
      <c r="E33" s="90" t="s">
        <v>46</v>
      </c>
      <c r="F33" s="90" t="s">
        <v>47</v>
      </c>
      <c r="G33" s="90" t="s">
        <v>77</v>
      </c>
      <c r="H33" s="90" t="s">
        <v>48</v>
      </c>
      <c r="I33" s="90" t="s">
        <v>146</v>
      </c>
      <c r="J33" s="90" t="s">
        <v>49</v>
      </c>
      <c r="K33" s="85"/>
      <c r="L33" s="224" t="s">
        <v>447</v>
      </c>
      <c r="M33" s="227"/>
      <c r="O33" s="224" t="s">
        <v>449</v>
      </c>
      <c r="P33" s="227"/>
    </row>
    <row r="34" spans="1:16">
      <c r="A34" s="110" t="s">
        <v>23</v>
      </c>
      <c r="B34" s="104" t="s">
        <v>60</v>
      </c>
      <c r="C34" s="27"/>
      <c r="D34" s="27"/>
      <c r="E34" s="27"/>
      <c r="F34" s="27"/>
      <c r="G34" s="27"/>
      <c r="H34" s="27"/>
      <c r="I34" s="27"/>
      <c r="J34" s="27"/>
      <c r="L34" s="12"/>
      <c r="M34" s="37"/>
      <c r="O34" s="12"/>
      <c r="P34" s="37"/>
    </row>
    <row r="35" spans="1:16">
      <c r="A35" s="109" t="s">
        <v>78</v>
      </c>
      <c r="B35" s="103" t="s">
        <v>61</v>
      </c>
      <c r="C35" s="31">
        <v>10637</v>
      </c>
      <c r="D35" s="185">
        <v>9675</v>
      </c>
      <c r="E35" s="31">
        <v>7564</v>
      </c>
      <c r="F35" s="185">
        <v>7061</v>
      </c>
      <c r="G35" s="31">
        <v>6247</v>
      </c>
      <c r="H35" s="31">
        <v>7437</v>
      </c>
      <c r="I35" s="31">
        <v>6925</v>
      </c>
      <c r="J35" s="31" t="s">
        <v>240</v>
      </c>
      <c r="K35" s="44"/>
      <c r="L35" s="31">
        <v>4390</v>
      </c>
      <c r="M35" s="46">
        <v>0.70273731391067717</v>
      </c>
      <c r="O35" s="31">
        <v>962</v>
      </c>
      <c r="P35" s="46">
        <v>9.9431524547803615E-2</v>
      </c>
    </row>
    <row r="36" spans="1:16">
      <c r="A36" s="109" t="s">
        <v>79</v>
      </c>
      <c r="B36" s="103" t="s">
        <v>62</v>
      </c>
      <c r="C36" s="31">
        <v>67034</v>
      </c>
      <c r="D36" s="185">
        <v>57600</v>
      </c>
      <c r="E36" s="31">
        <v>49561</v>
      </c>
      <c r="F36" s="185">
        <v>50683</v>
      </c>
      <c r="G36" s="31">
        <v>47784</v>
      </c>
      <c r="H36" s="31">
        <v>44976</v>
      </c>
      <c r="I36" s="31">
        <v>43247</v>
      </c>
      <c r="J36" s="31" t="s">
        <v>240</v>
      </c>
      <c r="K36" s="44"/>
      <c r="L36" s="31">
        <v>19250</v>
      </c>
      <c r="M36" s="46">
        <v>0.40285451197053407</v>
      </c>
      <c r="O36" s="31">
        <v>9434</v>
      </c>
      <c r="P36" s="46">
        <v>0.16378472222222223</v>
      </c>
    </row>
    <row r="37" spans="1:16" ht="38.25">
      <c r="A37" s="109" t="s">
        <v>93</v>
      </c>
      <c r="B37" s="103" t="s">
        <v>63</v>
      </c>
      <c r="C37" s="32">
        <v>303395</v>
      </c>
      <c r="D37" s="186">
        <v>269813</v>
      </c>
      <c r="E37" s="32">
        <v>253061</v>
      </c>
      <c r="F37" s="186">
        <v>252395</v>
      </c>
      <c r="G37" s="32">
        <v>242032</v>
      </c>
      <c r="H37" s="32">
        <v>235746</v>
      </c>
      <c r="I37" s="32">
        <v>230443</v>
      </c>
      <c r="J37" s="32" t="s">
        <v>240</v>
      </c>
      <c r="K37" s="44"/>
      <c r="L37" s="32">
        <v>61363</v>
      </c>
      <c r="M37" s="47">
        <v>0.25353259073180406</v>
      </c>
      <c r="O37" s="32">
        <v>33582</v>
      </c>
      <c r="P37" s="47">
        <v>0.12446398060879202</v>
      </c>
    </row>
    <row r="38" spans="1:16">
      <c r="A38" s="109" t="s">
        <v>80</v>
      </c>
      <c r="B38" s="103" t="s">
        <v>64</v>
      </c>
      <c r="C38" s="31">
        <v>100031</v>
      </c>
      <c r="D38" s="185">
        <v>83617</v>
      </c>
      <c r="E38" s="31">
        <v>78438</v>
      </c>
      <c r="F38" s="185">
        <v>82128</v>
      </c>
      <c r="G38" s="31">
        <v>75115</v>
      </c>
      <c r="H38" s="31">
        <v>74908</v>
      </c>
      <c r="I38" s="31">
        <v>75700</v>
      </c>
      <c r="J38" s="31" t="s">
        <v>240</v>
      </c>
      <c r="K38" s="44"/>
      <c r="L38" s="31">
        <v>24916</v>
      </c>
      <c r="M38" s="46">
        <v>0.33170471943020702</v>
      </c>
      <c r="O38" s="31">
        <v>16414</v>
      </c>
      <c r="P38" s="46">
        <v>0.19629979549613116</v>
      </c>
    </row>
    <row r="39" spans="1:16">
      <c r="A39" s="109" t="s">
        <v>81</v>
      </c>
      <c r="B39" s="103" t="s">
        <v>65</v>
      </c>
      <c r="C39" s="31">
        <v>200093</v>
      </c>
      <c r="D39" s="185">
        <v>183055</v>
      </c>
      <c r="E39" s="31">
        <v>171502</v>
      </c>
      <c r="F39" s="185">
        <v>167274</v>
      </c>
      <c r="G39" s="31">
        <v>164255</v>
      </c>
      <c r="H39" s="31">
        <v>158287</v>
      </c>
      <c r="I39" s="31">
        <v>152707</v>
      </c>
      <c r="J39" s="31" t="s">
        <v>240</v>
      </c>
      <c r="K39" s="44"/>
      <c r="L39" s="31">
        <v>35838</v>
      </c>
      <c r="M39" s="46">
        <v>0.21818513896076222</v>
      </c>
      <c r="O39" s="31">
        <v>17038</v>
      </c>
      <c r="P39" s="46">
        <v>9.3075851520034961E-2</v>
      </c>
    </row>
    <row r="40" spans="1:16">
      <c r="A40" s="109" t="s">
        <v>82</v>
      </c>
      <c r="B40" s="103" t="s">
        <v>66</v>
      </c>
      <c r="C40" s="31">
        <v>2907</v>
      </c>
      <c r="D40" s="185">
        <v>2577</v>
      </c>
      <c r="E40" s="31">
        <v>2561</v>
      </c>
      <c r="F40" s="185">
        <v>2517</v>
      </c>
      <c r="G40" s="31">
        <v>2346</v>
      </c>
      <c r="H40" s="31">
        <v>2274</v>
      </c>
      <c r="I40" s="31">
        <v>1827</v>
      </c>
      <c r="J40" s="31" t="s">
        <v>240</v>
      </c>
      <c r="K40" s="44"/>
      <c r="L40" s="31">
        <v>561</v>
      </c>
      <c r="M40" s="46">
        <v>0.2391304347826087</v>
      </c>
      <c r="O40" s="31">
        <v>330</v>
      </c>
      <c r="P40" s="46">
        <v>0.1280558789289872</v>
      </c>
    </row>
    <row r="41" spans="1:16">
      <c r="A41" s="109" t="s">
        <v>83</v>
      </c>
      <c r="B41" s="103" t="s">
        <v>67</v>
      </c>
      <c r="C41" s="31">
        <v>364</v>
      </c>
      <c r="D41" s="185">
        <v>564</v>
      </c>
      <c r="E41" s="31">
        <v>560</v>
      </c>
      <c r="F41" s="185">
        <v>476</v>
      </c>
      <c r="G41" s="31">
        <v>316</v>
      </c>
      <c r="H41" s="31">
        <v>277</v>
      </c>
      <c r="I41" s="31">
        <v>209</v>
      </c>
      <c r="J41" s="31" t="s">
        <v>240</v>
      </c>
      <c r="K41" s="44"/>
      <c r="L41" s="31">
        <v>48</v>
      </c>
      <c r="M41" s="46">
        <v>0.15189873417721519</v>
      </c>
      <c r="O41" s="31">
        <v>-200</v>
      </c>
      <c r="P41" s="46">
        <v>-0.3546099290780142</v>
      </c>
    </row>
    <row r="42" spans="1:16">
      <c r="A42" s="109" t="s">
        <v>84</v>
      </c>
      <c r="B42" s="103" t="s">
        <v>68</v>
      </c>
      <c r="C42" s="31">
        <v>7030</v>
      </c>
      <c r="D42" s="185">
        <v>5925</v>
      </c>
      <c r="E42" s="31">
        <v>5200</v>
      </c>
      <c r="F42" s="185">
        <v>5305</v>
      </c>
      <c r="G42" s="31">
        <v>4830</v>
      </c>
      <c r="H42" s="31">
        <v>4648</v>
      </c>
      <c r="I42" s="31">
        <v>3737</v>
      </c>
      <c r="J42" s="31" t="s">
        <v>240</v>
      </c>
      <c r="K42" s="44"/>
      <c r="L42" s="31">
        <v>2200</v>
      </c>
      <c r="M42" s="46">
        <v>0.45548654244306419</v>
      </c>
      <c r="O42" s="31">
        <v>1105</v>
      </c>
      <c r="P42" s="46">
        <v>0.18649789029535865</v>
      </c>
    </row>
    <row r="43" spans="1:16">
      <c r="A43" s="109" t="s">
        <v>85</v>
      </c>
      <c r="B43" s="103" t="s">
        <v>69</v>
      </c>
      <c r="C43" s="31">
        <v>624</v>
      </c>
      <c r="D43" s="185">
        <v>679</v>
      </c>
      <c r="E43" s="31">
        <v>964</v>
      </c>
      <c r="F43" s="185">
        <v>586</v>
      </c>
      <c r="G43" s="31">
        <v>596</v>
      </c>
      <c r="H43" s="31">
        <v>824</v>
      </c>
      <c r="I43" s="31">
        <v>844</v>
      </c>
      <c r="J43" s="31" t="s">
        <v>240</v>
      </c>
      <c r="K43" s="44"/>
      <c r="L43" s="31">
        <v>28</v>
      </c>
      <c r="M43" s="46">
        <v>4.6979865771812082E-2</v>
      </c>
      <c r="O43" s="31">
        <v>-55</v>
      </c>
      <c r="P43" s="46">
        <v>-8.1001472754050077E-2</v>
      </c>
    </row>
    <row r="44" spans="1:16">
      <c r="A44" s="131"/>
      <c r="B44" s="103"/>
      <c r="C44" s="31"/>
      <c r="D44" s="185"/>
      <c r="E44" s="31"/>
      <c r="F44" s="185"/>
      <c r="G44" s="31"/>
      <c r="H44" s="31"/>
      <c r="I44" s="31">
        <v>0</v>
      </c>
      <c r="J44" s="31"/>
      <c r="K44" s="44"/>
      <c r="L44" s="31">
        <v>0</v>
      </c>
      <c r="M44" s="46">
        <v>0</v>
      </c>
      <c r="O44" s="31">
        <v>0</v>
      </c>
      <c r="P44" s="46">
        <v>0</v>
      </c>
    </row>
    <row r="45" spans="1:16">
      <c r="A45" s="109" t="s">
        <v>453</v>
      </c>
      <c r="B45" s="103" t="s">
        <v>70</v>
      </c>
      <c r="C45" s="32">
        <v>54047</v>
      </c>
      <c r="D45" s="186">
        <v>54485</v>
      </c>
      <c r="E45" s="32">
        <v>51362</v>
      </c>
      <c r="F45" s="186">
        <v>49559</v>
      </c>
      <c r="G45" s="32">
        <v>40916</v>
      </c>
      <c r="H45" s="32">
        <v>41408</v>
      </c>
      <c r="I45" s="32">
        <v>48380</v>
      </c>
      <c r="J45" s="32" t="s">
        <v>240</v>
      </c>
      <c r="K45" s="44"/>
      <c r="L45" s="32">
        <v>13131</v>
      </c>
      <c r="M45" s="47">
        <v>0.32092579919835762</v>
      </c>
      <c r="O45" s="32">
        <v>-438</v>
      </c>
      <c r="P45" s="47">
        <v>-8.038909791685785E-3</v>
      </c>
    </row>
    <row r="46" spans="1:16" ht="25.5">
      <c r="A46" s="109" t="s">
        <v>86</v>
      </c>
      <c r="B46" s="103" t="s">
        <v>71</v>
      </c>
      <c r="C46" s="31">
        <v>6930</v>
      </c>
      <c r="D46" s="185">
        <v>10870</v>
      </c>
      <c r="E46" s="31">
        <v>9385</v>
      </c>
      <c r="F46" s="185">
        <v>11093</v>
      </c>
      <c r="G46" s="31">
        <v>9844</v>
      </c>
      <c r="H46" s="31">
        <v>6796</v>
      </c>
      <c r="I46" s="31">
        <v>5699</v>
      </c>
      <c r="J46" s="31" t="s">
        <v>240</v>
      </c>
      <c r="K46" s="44"/>
      <c r="L46" s="31">
        <v>-2914</v>
      </c>
      <c r="M46" s="46">
        <v>-0.29601787891101178</v>
      </c>
      <c r="O46" s="31">
        <v>-3940</v>
      </c>
      <c r="P46" s="46">
        <v>-0.36246550137994482</v>
      </c>
    </row>
    <row r="47" spans="1:16">
      <c r="A47" s="109" t="s">
        <v>87</v>
      </c>
      <c r="B47" s="103" t="s">
        <v>72</v>
      </c>
      <c r="C47" s="31">
        <v>46519</v>
      </c>
      <c r="D47" s="185">
        <v>43037</v>
      </c>
      <c r="E47" s="31">
        <v>40995</v>
      </c>
      <c r="F47" s="185">
        <v>37433</v>
      </c>
      <c r="G47" s="31">
        <v>29577</v>
      </c>
      <c r="H47" s="31">
        <v>33102</v>
      </c>
      <c r="I47" s="31">
        <v>40724</v>
      </c>
      <c r="J47" s="31" t="s">
        <v>240</v>
      </c>
      <c r="K47" s="44"/>
      <c r="L47" s="31">
        <v>16942</v>
      </c>
      <c r="M47" s="46">
        <v>0.57280995368022447</v>
      </c>
      <c r="O47" s="31">
        <v>3482</v>
      </c>
      <c r="P47" s="46">
        <v>8.0907126426098472E-2</v>
      </c>
    </row>
    <row r="48" spans="1:16">
      <c r="A48" s="109" t="s">
        <v>88</v>
      </c>
      <c r="B48" s="103" t="s">
        <v>73</v>
      </c>
      <c r="C48" s="34">
        <v>598</v>
      </c>
      <c r="D48" s="188">
        <v>578</v>
      </c>
      <c r="E48" s="34">
        <v>982</v>
      </c>
      <c r="F48" s="188">
        <v>1033</v>
      </c>
      <c r="G48" s="34">
        <v>1495</v>
      </c>
      <c r="H48" s="34">
        <v>1510</v>
      </c>
      <c r="I48" s="34">
        <v>1957</v>
      </c>
      <c r="J48" s="34" t="s">
        <v>240</v>
      </c>
      <c r="K48" s="44"/>
      <c r="L48" s="34">
        <v>-897</v>
      </c>
      <c r="M48" s="48">
        <v>-0.6</v>
      </c>
      <c r="O48" s="34">
        <v>20</v>
      </c>
      <c r="P48" s="48">
        <v>3.4602076124567477E-2</v>
      </c>
    </row>
    <row r="49" spans="1:16">
      <c r="A49" s="109"/>
      <c r="B49" s="103"/>
      <c r="C49" s="33">
        <v>442767</v>
      </c>
      <c r="D49" s="187">
        <v>398177</v>
      </c>
      <c r="E49" s="33">
        <v>367712</v>
      </c>
      <c r="F49" s="187">
        <v>365589</v>
      </c>
      <c r="G49" s="33">
        <v>342405</v>
      </c>
      <c r="H49" s="33">
        <v>335039</v>
      </c>
      <c r="I49" s="33">
        <v>333576</v>
      </c>
      <c r="J49" s="33" t="s">
        <v>240</v>
      </c>
      <c r="K49" s="44"/>
      <c r="L49" s="33">
        <v>100362</v>
      </c>
      <c r="M49" s="49">
        <v>0.29310903754326018</v>
      </c>
      <c r="O49" s="33">
        <v>44590</v>
      </c>
      <c r="P49" s="49">
        <v>0.11198537333899246</v>
      </c>
    </row>
    <row r="50" spans="1:16">
      <c r="A50" s="110" t="s">
        <v>89</v>
      </c>
      <c r="B50" s="104" t="s">
        <v>74</v>
      </c>
      <c r="C50" s="31"/>
      <c r="D50" s="185"/>
      <c r="E50" s="31"/>
      <c r="F50" s="185"/>
      <c r="G50" s="31"/>
      <c r="H50" s="31"/>
      <c r="I50" s="31"/>
      <c r="J50" s="31"/>
      <c r="K50" s="44"/>
      <c r="L50" s="31">
        <v>0</v>
      </c>
      <c r="M50" s="46">
        <v>0</v>
      </c>
      <c r="O50" s="31">
        <v>0</v>
      </c>
      <c r="P50" s="46">
        <v>0</v>
      </c>
    </row>
    <row r="51" spans="1:16">
      <c r="A51" s="109" t="s">
        <v>90</v>
      </c>
      <c r="B51" s="103" t="s">
        <v>75</v>
      </c>
      <c r="C51" s="31">
        <v>38936</v>
      </c>
      <c r="D51" s="185">
        <v>26994</v>
      </c>
      <c r="E51" s="31">
        <v>24696</v>
      </c>
      <c r="F51" s="185">
        <v>25557</v>
      </c>
      <c r="G51" s="31">
        <v>24227</v>
      </c>
      <c r="H51" s="31">
        <v>23961</v>
      </c>
      <c r="I51" s="31">
        <v>26922</v>
      </c>
      <c r="J51" s="31" t="s">
        <v>240</v>
      </c>
      <c r="K51" s="44"/>
      <c r="L51" s="31">
        <v>14709</v>
      </c>
      <c r="M51" s="46">
        <v>0.60713253807735168</v>
      </c>
      <c r="O51" s="31">
        <v>11942</v>
      </c>
      <c r="P51" s="46">
        <v>0.44239460620878712</v>
      </c>
    </row>
    <row r="52" spans="1:16">
      <c r="A52" s="109" t="s">
        <v>91</v>
      </c>
      <c r="B52" s="103" t="s">
        <v>76</v>
      </c>
      <c r="C52" s="31">
        <v>175391</v>
      </c>
      <c r="D52" s="185">
        <v>172544</v>
      </c>
      <c r="E52" s="31">
        <v>171876</v>
      </c>
      <c r="F52" s="185">
        <v>168258</v>
      </c>
      <c r="G52" s="31">
        <v>158848</v>
      </c>
      <c r="H52" s="31">
        <v>165063</v>
      </c>
      <c r="I52" s="31">
        <v>179455</v>
      </c>
      <c r="J52" s="31" t="s">
        <v>240</v>
      </c>
      <c r="K52" s="44"/>
      <c r="L52" s="31">
        <v>16543</v>
      </c>
      <c r="M52" s="46">
        <v>0.10414358380338437</v>
      </c>
      <c r="O52" s="31">
        <v>2847</v>
      </c>
      <c r="P52" s="46">
        <v>1.6500139094955488E-2</v>
      </c>
    </row>
    <row r="53" spans="1:16" ht="15" thickBot="1">
      <c r="A53" s="110"/>
      <c r="B53" s="103"/>
      <c r="C53" s="45">
        <v>214327</v>
      </c>
      <c r="D53" s="195">
        <v>199538</v>
      </c>
      <c r="E53" s="45">
        <v>196572</v>
      </c>
      <c r="F53" s="195">
        <v>193815</v>
      </c>
      <c r="G53" s="45">
        <v>183075</v>
      </c>
      <c r="H53" s="45">
        <v>189024</v>
      </c>
      <c r="I53" s="45">
        <v>206377</v>
      </c>
      <c r="J53" s="45" t="s">
        <v>240</v>
      </c>
      <c r="K53" s="44"/>
      <c r="L53" s="45">
        <v>31252</v>
      </c>
      <c r="M53" s="50">
        <v>0.17070599481086987</v>
      </c>
      <c r="O53" s="45">
        <v>14789</v>
      </c>
      <c r="P53" s="50">
        <v>7.4116208441499867E-2</v>
      </c>
    </row>
    <row r="54" spans="1:16" ht="15" thickTop="1">
      <c r="A54" s="110" t="s">
        <v>59</v>
      </c>
      <c r="B54" s="104" t="s">
        <v>51</v>
      </c>
      <c r="C54" s="33">
        <v>228440</v>
      </c>
      <c r="D54" s="187">
        <v>198639</v>
      </c>
      <c r="E54" s="33">
        <v>171140</v>
      </c>
      <c r="F54" s="187">
        <v>171774</v>
      </c>
      <c r="G54" s="33">
        <v>159330</v>
      </c>
      <c r="H54" s="33">
        <v>146015</v>
      </c>
      <c r="I54" s="33">
        <v>127199</v>
      </c>
      <c r="J54" s="33" t="s">
        <v>240</v>
      </c>
      <c r="K54" s="44"/>
      <c r="L54" s="33">
        <v>69110</v>
      </c>
      <c r="M54" s="49">
        <v>0.43375384422268248</v>
      </c>
      <c r="O54" s="33">
        <v>29801</v>
      </c>
      <c r="P54" s="49">
        <v>0.15002592642935172</v>
      </c>
    </row>
    <row r="55" spans="1:16">
      <c r="A55" s="107"/>
      <c r="B55" s="108"/>
      <c r="C55" s="12"/>
      <c r="D55" s="180"/>
      <c r="E55" s="12"/>
      <c r="F55" s="180"/>
      <c r="G55" s="12"/>
      <c r="H55" s="12"/>
      <c r="I55" s="12"/>
      <c r="J55" s="12"/>
      <c r="L55" s="12"/>
      <c r="M55" s="37"/>
      <c r="O55" s="12"/>
      <c r="P55" s="37"/>
    </row>
    <row r="56" spans="1:16">
      <c r="A56" s="137" t="s">
        <v>441</v>
      </c>
      <c r="B56" s="138" t="s">
        <v>442</v>
      </c>
      <c r="C56" s="139"/>
      <c r="D56" s="213"/>
      <c r="E56" s="139"/>
      <c r="F56" s="139"/>
      <c r="G56" s="139"/>
      <c r="H56" s="139"/>
      <c r="I56" s="139"/>
      <c r="J56" s="139"/>
      <c r="K56" s="43"/>
      <c r="L56" s="139"/>
      <c r="M56" s="37"/>
      <c r="O56" s="139"/>
      <c r="P56" s="37"/>
    </row>
    <row r="57" spans="1:16" ht="15" thickBot="1">
      <c r="A57" s="111" t="s">
        <v>412</v>
      </c>
      <c r="B57" s="141" t="s">
        <v>410</v>
      </c>
      <c r="C57" s="215">
        <v>8711.8145900000018</v>
      </c>
      <c r="D57" s="215">
        <v>22138.369070000001</v>
      </c>
      <c r="E57" s="142">
        <v>32074.78052</v>
      </c>
      <c r="F57" s="215">
        <v>30583.588919999998</v>
      </c>
      <c r="G57" s="215">
        <v>31608.36462</v>
      </c>
      <c r="H57" s="142">
        <v>30495.417569999998</v>
      </c>
      <c r="I57" s="142">
        <v>24134.418149999998</v>
      </c>
      <c r="J57" s="142" t="s">
        <v>240</v>
      </c>
      <c r="K57" s="43"/>
      <c r="L57" s="142">
        <v>-22896.550029999999</v>
      </c>
      <c r="M57" s="41">
        <v>-0.72438262166566969</v>
      </c>
      <c r="N57" s="29"/>
      <c r="O57" s="142">
        <v>-13426.554479999999</v>
      </c>
      <c r="P57" s="41">
        <v>-0.60648345131234183</v>
      </c>
    </row>
    <row r="58" spans="1:16" ht="15" thickTop="1">
      <c r="A58" s="144" t="s">
        <v>411</v>
      </c>
      <c r="B58" s="145" t="s">
        <v>413</v>
      </c>
      <c r="C58" s="216">
        <v>237151.81459000002</v>
      </c>
      <c r="D58" s="216">
        <v>220777.36906999999</v>
      </c>
      <c r="E58" s="146">
        <v>203214.78052</v>
      </c>
      <c r="F58" s="216">
        <v>202357.58892000001</v>
      </c>
      <c r="G58" s="146">
        <v>190938.36462000001</v>
      </c>
      <c r="H58" s="146">
        <v>176510.41756999999</v>
      </c>
      <c r="I58" s="146">
        <v>151333.41814999998</v>
      </c>
      <c r="J58" s="146" t="s">
        <v>240</v>
      </c>
      <c r="K58" s="43"/>
      <c r="L58" s="146">
        <v>46213.449970000016</v>
      </c>
      <c r="M58" s="39">
        <v>0.24203333919808459</v>
      </c>
      <c r="N58" s="29"/>
      <c r="O58" s="146">
        <v>16374.445520000038</v>
      </c>
      <c r="P58" s="39">
        <v>7.4167228230753723E-2</v>
      </c>
    </row>
    <row r="59" spans="1:16">
      <c r="A59" s="107"/>
      <c r="B59" s="148"/>
      <c r="C59" s="219"/>
      <c r="D59" s="29"/>
      <c r="E59" s="29"/>
      <c r="F59" s="219"/>
      <c r="G59" s="219"/>
      <c r="H59" s="29"/>
      <c r="I59" s="29"/>
      <c r="J59" s="29"/>
      <c r="M59" s="37"/>
      <c r="N59" s="29"/>
    </row>
    <row r="60" spans="1:16" ht="21">
      <c r="A60" s="132" t="s">
        <v>414</v>
      </c>
      <c r="B60" s="136" t="s">
        <v>415</v>
      </c>
    </row>
  </sheetData>
  <mergeCells count="6">
    <mergeCell ref="L3:M3"/>
    <mergeCell ref="L4:M4"/>
    <mergeCell ref="L32:M32"/>
    <mergeCell ref="L33:M33"/>
    <mergeCell ref="O32:P32"/>
    <mergeCell ref="O33:P33"/>
  </mergeCells>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55" orientation="landscape" r:id="rId3"/>
</worksheet>
</file>

<file path=xl/worksheets/sheet5.xml><?xml version="1.0" encoding="utf-8"?>
<worksheet xmlns="http://schemas.openxmlformats.org/spreadsheetml/2006/main" xmlns:r="http://schemas.openxmlformats.org/officeDocument/2006/relationships">
  <sheetPr>
    <tabColor rgb="FF92D050"/>
    <pageSetUpPr fitToPage="1"/>
  </sheetPr>
  <dimension ref="A1:P44"/>
  <sheetViews>
    <sheetView showGridLines="0" zoomScale="85" zoomScaleNormal="85" zoomScaleSheetLayoutView="85" workbookViewId="0">
      <selection activeCell="B1" sqref="B1"/>
    </sheetView>
  </sheetViews>
  <sheetFormatPr defaultRowHeight="14.25"/>
  <cols>
    <col min="1" max="1" width="36.625" style="1" customWidth="1"/>
    <col min="2" max="2" width="37.375" style="1" customWidth="1"/>
    <col min="3" max="4" width="11" style="1" bestFit="1" customWidth="1"/>
    <col min="5" max="5" width="9.75" style="1" bestFit="1" customWidth="1"/>
    <col min="6" max="7" width="11" style="1" customWidth="1"/>
    <col min="8" max="8" width="11" style="1" bestFit="1" customWidth="1"/>
    <col min="9" max="9" width="9.75" style="1" bestFit="1" customWidth="1"/>
    <col min="10" max="10" width="11" style="1" bestFit="1" customWidth="1"/>
    <col min="11" max="11" width="1.75" style="1" customWidth="1"/>
    <col min="12" max="12" width="8.5" style="1" bestFit="1" customWidth="1"/>
    <col min="13" max="13" width="9.375" style="1" bestFit="1" customWidth="1"/>
    <col min="14" max="14" width="1.75" style="1" customWidth="1"/>
    <col min="15" max="15" width="8.5" style="1" bestFit="1" customWidth="1"/>
    <col min="16" max="16" width="9.375" style="1" bestFit="1" customWidth="1"/>
    <col min="17" max="16384" width="9" style="1"/>
  </cols>
  <sheetData>
    <row r="1" spans="1:13">
      <c r="A1" s="24" t="s">
        <v>234</v>
      </c>
      <c r="B1" s="24" t="s">
        <v>235</v>
      </c>
    </row>
    <row r="2" spans="1:13">
      <c r="A2" s="24"/>
      <c r="B2" s="24"/>
    </row>
    <row r="3" spans="1:13" ht="15">
      <c r="A3" s="74" t="s">
        <v>237</v>
      </c>
      <c r="B3" s="74" t="s">
        <v>236</v>
      </c>
      <c r="C3" s="85"/>
      <c r="D3" s="85"/>
      <c r="E3" s="85"/>
      <c r="F3" s="85"/>
      <c r="G3" s="85"/>
      <c r="H3" s="85"/>
      <c r="I3" s="85"/>
      <c r="J3" s="85"/>
      <c r="K3" s="85"/>
      <c r="L3" s="226" t="s">
        <v>448</v>
      </c>
      <c r="M3" s="226"/>
    </row>
    <row r="4" spans="1:13" ht="27" customHeight="1">
      <c r="A4" s="113" t="s">
        <v>28</v>
      </c>
      <c r="B4" s="113" t="s">
        <v>7</v>
      </c>
      <c r="C4" s="90" t="s">
        <v>461</v>
      </c>
      <c r="D4" s="90" t="s">
        <v>45</v>
      </c>
      <c r="E4" s="90" t="s">
        <v>46</v>
      </c>
      <c r="F4" s="90" t="s">
        <v>47</v>
      </c>
      <c r="G4" s="90" t="s">
        <v>77</v>
      </c>
      <c r="H4" s="90" t="s">
        <v>48</v>
      </c>
      <c r="I4" s="90" t="s">
        <v>146</v>
      </c>
      <c r="J4" s="90" t="s">
        <v>49</v>
      </c>
      <c r="K4" s="85"/>
      <c r="L4" s="224" t="s">
        <v>447</v>
      </c>
      <c r="M4" s="225"/>
    </row>
    <row r="5" spans="1:13">
      <c r="A5" s="110" t="s">
        <v>26</v>
      </c>
      <c r="B5" s="104" t="s">
        <v>5</v>
      </c>
      <c r="C5" s="27"/>
      <c r="D5" s="27"/>
      <c r="E5" s="27"/>
      <c r="F5" s="27"/>
      <c r="G5" s="27"/>
      <c r="H5" s="27"/>
      <c r="I5" s="27"/>
      <c r="J5" s="27"/>
      <c r="L5" s="12"/>
      <c r="M5" s="37"/>
    </row>
    <row r="6" spans="1:13">
      <c r="A6" s="109" t="s">
        <v>94</v>
      </c>
      <c r="B6" s="103" t="s">
        <v>106</v>
      </c>
      <c r="C6" s="31">
        <v>10698</v>
      </c>
      <c r="D6" s="31">
        <v>6954</v>
      </c>
      <c r="E6" s="31">
        <v>3367</v>
      </c>
      <c r="F6" s="31">
        <v>13224</v>
      </c>
      <c r="G6" s="31">
        <v>9715</v>
      </c>
      <c r="H6" s="31">
        <v>6418</v>
      </c>
      <c r="I6" s="31">
        <v>3096</v>
      </c>
      <c r="J6" s="31">
        <v>9731</v>
      </c>
      <c r="L6" s="180">
        <v>983</v>
      </c>
      <c r="M6" s="190">
        <v>0.10118373648996397</v>
      </c>
    </row>
    <row r="7" spans="1:13">
      <c r="A7" s="109" t="s">
        <v>95</v>
      </c>
      <c r="B7" s="103" t="s">
        <v>107</v>
      </c>
      <c r="C7" s="31">
        <v>219263</v>
      </c>
      <c r="D7" s="31">
        <v>143319</v>
      </c>
      <c r="E7" s="31">
        <v>68777</v>
      </c>
      <c r="F7" s="31">
        <v>292512</v>
      </c>
      <c r="G7" s="31">
        <v>217881</v>
      </c>
      <c r="H7" s="31">
        <v>141797</v>
      </c>
      <c r="I7" s="31">
        <v>67938</v>
      </c>
      <c r="J7" s="31">
        <v>272153</v>
      </c>
      <c r="L7" s="180">
        <v>1382</v>
      </c>
      <c r="M7" s="190">
        <v>6.3429119565267282E-3</v>
      </c>
    </row>
    <row r="8" spans="1:13">
      <c r="A8" s="109" t="s">
        <v>96</v>
      </c>
      <c r="B8" s="103" t="s">
        <v>108</v>
      </c>
      <c r="C8" s="31">
        <v>74490</v>
      </c>
      <c r="D8" s="31">
        <v>47824</v>
      </c>
      <c r="E8" s="31">
        <v>22217</v>
      </c>
      <c r="F8" s="31">
        <v>88349</v>
      </c>
      <c r="G8" s="31">
        <v>66465</v>
      </c>
      <c r="H8" s="31">
        <v>38563</v>
      </c>
      <c r="I8" s="31">
        <v>19684</v>
      </c>
      <c r="J8" s="31">
        <v>77650</v>
      </c>
      <c r="L8" s="180">
        <v>8025</v>
      </c>
      <c r="M8" s="190">
        <v>0.12074023922365154</v>
      </c>
    </row>
    <row r="9" spans="1:13">
      <c r="A9" s="109" t="s">
        <v>97</v>
      </c>
      <c r="B9" s="103" t="s">
        <v>109</v>
      </c>
      <c r="C9" s="31">
        <v>805</v>
      </c>
      <c r="D9" s="31">
        <v>548</v>
      </c>
      <c r="E9" s="31">
        <v>274</v>
      </c>
      <c r="F9" s="31">
        <v>1365</v>
      </c>
      <c r="G9" s="31">
        <v>1066</v>
      </c>
      <c r="H9" s="31">
        <v>732</v>
      </c>
      <c r="I9" s="31">
        <v>378</v>
      </c>
      <c r="J9" s="31">
        <v>1538</v>
      </c>
      <c r="L9" s="180">
        <v>-261</v>
      </c>
      <c r="M9" s="190">
        <v>-0.2448405253283302</v>
      </c>
    </row>
    <row r="10" spans="1:13">
      <c r="A10" s="109" t="s">
        <v>98</v>
      </c>
      <c r="B10" s="103" t="s">
        <v>110</v>
      </c>
      <c r="C10" s="31">
        <v>3562</v>
      </c>
      <c r="D10" s="31">
        <v>2386</v>
      </c>
      <c r="E10" s="31">
        <v>1132</v>
      </c>
      <c r="F10" s="31">
        <v>4985</v>
      </c>
      <c r="G10" s="31">
        <v>3761</v>
      </c>
      <c r="H10" s="31">
        <v>2583</v>
      </c>
      <c r="I10" s="31">
        <v>1212</v>
      </c>
      <c r="J10" s="31">
        <v>7912</v>
      </c>
      <c r="L10" s="180">
        <v>-199</v>
      </c>
      <c r="M10" s="190">
        <v>-5.2911459718160067E-2</v>
      </c>
    </row>
    <row r="11" spans="1:13">
      <c r="A11" s="109" t="s">
        <v>99</v>
      </c>
      <c r="B11" s="103" t="s">
        <v>111</v>
      </c>
      <c r="C11" s="31">
        <v>77183</v>
      </c>
      <c r="D11" s="31">
        <v>52110</v>
      </c>
      <c r="E11" s="31">
        <v>26146</v>
      </c>
      <c r="F11" s="31">
        <v>116557</v>
      </c>
      <c r="G11" s="31">
        <v>87702</v>
      </c>
      <c r="H11" s="31">
        <v>61109</v>
      </c>
      <c r="I11" s="31">
        <v>27680</v>
      </c>
      <c r="J11" s="31">
        <v>105970</v>
      </c>
      <c r="L11" s="180">
        <v>-10519</v>
      </c>
      <c r="M11" s="190">
        <v>-0.11994025221773734</v>
      </c>
    </row>
    <row r="12" spans="1:13">
      <c r="A12" s="109" t="s">
        <v>100</v>
      </c>
      <c r="B12" s="103" t="s">
        <v>112</v>
      </c>
      <c r="C12" s="31">
        <v>8860</v>
      </c>
      <c r="D12" s="31">
        <v>5855</v>
      </c>
      <c r="E12" s="31">
        <v>2879</v>
      </c>
      <c r="F12" s="31">
        <v>13365</v>
      </c>
      <c r="G12" s="31">
        <v>9907</v>
      </c>
      <c r="H12" s="31">
        <v>6537</v>
      </c>
      <c r="I12" s="31">
        <v>3631</v>
      </c>
      <c r="J12" s="31">
        <v>13899</v>
      </c>
      <c r="L12" s="180">
        <v>-1047</v>
      </c>
      <c r="M12" s="190">
        <v>-0.10568285050974059</v>
      </c>
    </row>
    <row r="13" spans="1:13">
      <c r="A13" s="109" t="s">
        <v>101</v>
      </c>
      <c r="B13" s="103" t="s">
        <v>113</v>
      </c>
      <c r="C13" s="31">
        <v>10455</v>
      </c>
      <c r="D13" s="31">
        <v>7069</v>
      </c>
      <c r="E13" s="31">
        <v>3584</v>
      </c>
      <c r="F13" s="31">
        <v>15232</v>
      </c>
      <c r="G13" s="31">
        <v>11577</v>
      </c>
      <c r="H13" s="31">
        <v>7939</v>
      </c>
      <c r="I13" s="31">
        <v>3723</v>
      </c>
      <c r="J13" s="31">
        <v>14709</v>
      </c>
      <c r="L13" s="180">
        <v>-1122</v>
      </c>
      <c r="M13" s="190">
        <v>-9.6916299559471369E-2</v>
      </c>
    </row>
    <row r="14" spans="1:13">
      <c r="A14" s="109" t="s">
        <v>102</v>
      </c>
      <c r="B14" s="103" t="s">
        <v>114</v>
      </c>
      <c r="C14" s="31">
        <v>40398</v>
      </c>
      <c r="D14" s="31">
        <v>25837</v>
      </c>
      <c r="E14" s="31">
        <v>12304</v>
      </c>
      <c r="F14" s="31">
        <v>48342</v>
      </c>
      <c r="G14" s="31">
        <v>35535</v>
      </c>
      <c r="H14" s="31">
        <v>23415</v>
      </c>
      <c r="I14" s="31">
        <v>11525</v>
      </c>
      <c r="J14" s="31">
        <v>46282</v>
      </c>
      <c r="L14" s="180">
        <v>4863</v>
      </c>
      <c r="M14" s="190">
        <v>0.1368509919797383</v>
      </c>
    </row>
    <row r="15" spans="1:13">
      <c r="A15" s="109" t="s">
        <v>103</v>
      </c>
      <c r="B15" s="103" t="s">
        <v>115</v>
      </c>
      <c r="C15" s="34">
        <v>3510</v>
      </c>
      <c r="D15" s="34">
        <v>1690</v>
      </c>
      <c r="E15" s="34">
        <v>241</v>
      </c>
      <c r="F15" s="34">
        <v>4317</v>
      </c>
      <c r="G15" s="34">
        <v>1868</v>
      </c>
      <c r="H15" s="34">
        <v>919</v>
      </c>
      <c r="I15" s="34">
        <v>105</v>
      </c>
      <c r="J15" s="34">
        <v>4193</v>
      </c>
      <c r="L15" s="181">
        <v>1642</v>
      </c>
      <c r="M15" s="192">
        <v>0.87901498929336186</v>
      </c>
    </row>
    <row r="16" spans="1:13">
      <c r="A16" s="110"/>
      <c r="B16" s="104"/>
      <c r="C16" s="33">
        <v>229961</v>
      </c>
      <c r="D16" s="33">
        <v>150273</v>
      </c>
      <c r="E16" s="33">
        <v>72144</v>
      </c>
      <c r="F16" s="33">
        <v>305736</v>
      </c>
      <c r="G16" s="33">
        <v>227596</v>
      </c>
      <c r="H16" s="33">
        <v>148215</v>
      </c>
      <c r="I16" s="33">
        <v>71034</v>
      </c>
      <c r="J16" s="33">
        <v>281884</v>
      </c>
      <c r="L16" s="182">
        <v>2365</v>
      </c>
      <c r="M16" s="191">
        <v>1.0391219529341465E-2</v>
      </c>
    </row>
    <row r="17" spans="1:16">
      <c r="A17" s="110" t="s">
        <v>27</v>
      </c>
      <c r="B17" s="104" t="s">
        <v>6</v>
      </c>
      <c r="C17" s="28"/>
      <c r="D17" s="28"/>
      <c r="E17" s="28"/>
      <c r="F17" s="28"/>
      <c r="G17" s="28"/>
      <c r="H17" s="28"/>
      <c r="I17" s="28"/>
      <c r="J17" s="28"/>
      <c r="L17" s="184"/>
      <c r="M17" s="199">
        <v>0</v>
      </c>
    </row>
    <row r="18" spans="1:16">
      <c r="A18" s="109" t="s">
        <v>104</v>
      </c>
      <c r="B18" s="103" t="s">
        <v>116</v>
      </c>
      <c r="C18" s="31">
        <v>2891</v>
      </c>
      <c r="D18" s="31">
        <v>2064</v>
      </c>
      <c r="E18" s="31">
        <v>884</v>
      </c>
      <c r="F18" s="31">
        <v>4466</v>
      </c>
      <c r="G18" s="31">
        <v>3384</v>
      </c>
      <c r="H18" s="31">
        <v>2281</v>
      </c>
      <c r="I18" s="31">
        <v>1157</v>
      </c>
      <c r="J18" s="31">
        <v>2747</v>
      </c>
      <c r="L18" s="180">
        <v>-493</v>
      </c>
      <c r="M18" s="190">
        <v>-0.1456855791962175</v>
      </c>
    </row>
    <row r="19" spans="1:16">
      <c r="A19" s="109" t="s">
        <v>105</v>
      </c>
      <c r="B19" s="103" t="s">
        <v>117</v>
      </c>
      <c r="C19" s="31">
        <v>25567</v>
      </c>
      <c r="D19" s="31">
        <v>15957</v>
      </c>
      <c r="E19" s="31">
        <v>7199</v>
      </c>
      <c r="F19" s="31">
        <v>29743</v>
      </c>
      <c r="G19" s="31">
        <v>22128</v>
      </c>
      <c r="H19" s="31">
        <v>14195</v>
      </c>
      <c r="I19" s="31">
        <v>6958</v>
      </c>
      <c r="J19" s="31">
        <v>30767</v>
      </c>
      <c r="L19" s="180">
        <v>3439</v>
      </c>
      <c r="M19" s="190">
        <v>0.15541395516992046</v>
      </c>
    </row>
    <row r="20" spans="1:16" ht="15" thickBot="1">
      <c r="A20" s="109"/>
      <c r="B20" s="103"/>
      <c r="C20" s="45">
        <v>28458</v>
      </c>
      <c r="D20" s="45">
        <v>18021</v>
      </c>
      <c r="E20" s="45">
        <v>8083</v>
      </c>
      <c r="F20" s="45">
        <v>34209</v>
      </c>
      <c r="G20" s="45">
        <v>25512</v>
      </c>
      <c r="H20" s="45">
        <v>16476</v>
      </c>
      <c r="I20" s="45">
        <v>8115</v>
      </c>
      <c r="J20" s="45">
        <v>33514</v>
      </c>
      <c r="L20" s="194">
        <v>2946</v>
      </c>
      <c r="M20" s="200">
        <v>0.11547507055503292</v>
      </c>
    </row>
    <row r="21" spans="1:16" ht="15" thickTop="1">
      <c r="A21" s="110" t="s">
        <v>28</v>
      </c>
      <c r="B21" s="104" t="s">
        <v>7</v>
      </c>
      <c r="C21" s="33">
        <v>201503</v>
      </c>
      <c r="D21" s="33">
        <v>132252</v>
      </c>
      <c r="E21" s="33">
        <v>64061</v>
      </c>
      <c r="F21" s="33">
        <v>271527</v>
      </c>
      <c r="G21" s="33">
        <v>202084</v>
      </c>
      <c r="H21" s="33">
        <v>131739</v>
      </c>
      <c r="I21" s="33">
        <v>62919</v>
      </c>
      <c r="J21" s="33">
        <v>248370</v>
      </c>
      <c r="L21" s="182">
        <v>-581</v>
      </c>
      <c r="M21" s="191">
        <v>-2.8750420617169098E-3</v>
      </c>
    </row>
    <row r="22" spans="1:16">
      <c r="B22" s="3"/>
      <c r="C22" s="27"/>
      <c r="D22" s="27"/>
      <c r="E22" s="27"/>
      <c r="F22" s="27"/>
      <c r="G22" s="27"/>
      <c r="H22" s="27"/>
      <c r="I22" s="27"/>
      <c r="J22" s="27"/>
      <c r="L22" s="180"/>
    </row>
    <row r="23" spans="1:16">
      <c r="B23" s="3"/>
      <c r="C23" s="6"/>
      <c r="D23" s="6"/>
      <c r="E23" s="6"/>
      <c r="F23" s="6"/>
      <c r="G23" s="6"/>
      <c r="H23" s="6"/>
      <c r="I23" s="7"/>
      <c r="J23" s="6"/>
    </row>
    <row r="24" spans="1:16" ht="15">
      <c r="A24" s="74" t="s">
        <v>238</v>
      </c>
      <c r="B24" s="74" t="s">
        <v>239</v>
      </c>
      <c r="C24" s="85"/>
      <c r="D24" s="85"/>
      <c r="E24" s="85"/>
      <c r="F24" s="85"/>
      <c r="G24" s="85"/>
      <c r="H24" s="85"/>
      <c r="I24" s="85"/>
      <c r="J24" s="85"/>
      <c r="K24" s="85"/>
      <c r="L24" s="226" t="s">
        <v>448</v>
      </c>
      <c r="M24" s="226"/>
      <c r="N24" s="15"/>
      <c r="O24" s="226" t="s">
        <v>460</v>
      </c>
      <c r="P24" s="226"/>
    </row>
    <row r="25" spans="1:16" ht="27" customHeight="1">
      <c r="A25" s="113" t="s">
        <v>28</v>
      </c>
      <c r="B25" s="113" t="s">
        <v>7</v>
      </c>
      <c r="C25" s="90" t="s">
        <v>461</v>
      </c>
      <c r="D25" s="90" t="s">
        <v>45</v>
      </c>
      <c r="E25" s="90" t="s">
        <v>46</v>
      </c>
      <c r="F25" s="90" t="s">
        <v>47</v>
      </c>
      <c r="G25" s="90" t="s">
        <v>77</v>
      </c>
      <c r="H25" s="90" t="s">
        <v>48</v>
      </c>
      <c r="I25" s="90" t="s">
        <v>146</v>
      </c>
      <c r="J25" s="90" t="s">
        <v>49</v>
      </c>
      <c r="K25" s="85"/>
      <c r="L25" s="224" t="s">
        <v>447</v>
      </c>
      <c r="M25" s="227"/>
      <c r="O25" s="224" t="s">
        <v>449</v>
      </c>
      <c r="P25" s="227"/>
    </row>
    <row r="26" spans="1:16">
      <c r="A26" s="110" t="s">
        <v>26</v>
      </c>
      <c r="B26" s="104" t="s">
        <v>5</v>
      </c>
      <c r="C26" s="27"/>
      <c r="D26" s="27"/>
      <c r="E26" s="27"/>
      <c r="F26" s="27"/>
      <c r="G26" s="27"/>
      <c r="H26" s="27"/>
      <c r="I26" s="27"/>
      <c r="J26" s="27"/>
      <c r="L26" s="12"/>
      <c r="M26" s="37"/>
      <c r="O26" s="12"/>
      <c r="P26" s="37"/>
    </row>
    <row r="27" spans="1:16">
      <c r="A27" s="109" t="s">
        <v>94</v>
      </c>
      <c r="B27" s="103" t="s">
        <v>106</v>
      </c>
      <c r="C27" s="31">
        <v>3744</v>
      </c>
      <c r="D27" s="185">
        <v>3587</v>
      </c>
      <c r="E27" s="31">
        <v>3367</v>
      </c>
      <c r="F27" s="185">
        <v>3509</v>
      </c>
      <c r="G27" s="31">
        <v>3297</v>
      </c>
      <c r="H27" s="31">
        <v>3322</v>
      </c>
      <c r="I27" s="31">
        <v>3096</v>
      </c>
      <c r="J27" s="31" t="s">
        <v>240</v>
      </c>
      <c r="L27" s="180">
        <v>447</v>
      </c>
      <c r="M27" s="190">
        <v>0.13557779799818018</v>
      </c>
      <c r="O27" s="180">
        <v>157</v>
      </c>
      <c r="P27" s="190">
        <v>4.3769166434346252E-2</v>
      </c>
    </row>
    <row r="28" spans="1:16">
      <c r="A28" s="109" t="s">
        <v>95</v>
      </c>
      <c r="B28" s="103" t="s">
        <v>107</v>
      </c>
      <c r="C28" s="31">
        <v>75944</v>
      </c>
      <c r="D28" s="185">
        <v>74542</v>
      </c>
      <c r="E28" s="31">
        <v>68777</v>
      </c>
      <c r="F28" s="185">
        <v>74631</v>
      </c>
      <c r="G28" s="31">
        <v>76084</v>
      </c>
      <c r="H28" s="31">
        <v>73859</v>
      </c>
      <c r="I28" s="31">
        <v>67938</v>
      </c>
      <c r="J28" s="31" t="s">
        <v>240</v>
      </c>
      <c r="L28" s="180">
        <v>-140</v>
      </c>
      <c r="M28" s="190">
        <v>-1.8400714999211398E-3</v>
      </c>
      <c r="O28" s="180">
        <v>1402</v>
      </c>
      <c r="P28" s="190">
        <v>1.8808188672157979E-2</v>
      </c>
    </row>
    <row r="29" spans="1:16">
      <c r="A29" s="109" t="s">
        <v>96</v>
      </c>
      <c r="B29" s="103" t="s">
        <v>108</v>
      </c>
      <c r="C29" s="31">
        <v>26666</v>
      </c>
      <c r="D29" s="185">
        <v>25607</v>
      </c>
      <c r="E29" s="31">
        <v>22217</v>
      </c>
      <c r="F29" s="185">
        <v>21884</v>
      </c>
      <c r="G29" s="31">
        <v>27902</v>
      </c>
      <c r="H29" s="31">
        <v>18879</v>
      </c>
      <c r="I29" s="31">
        <v>19684</v>
      </c>
      <c r="J29" s="31" t="s">
        <v>240</v>
      </c>
      <c r="L29" s="180">
        <v>-1236</v>
      </c>
      <c r="M29" s="190">
        <v>-4.42978997921296E-2</v>
      </c>
      <c r="O29" s="180">
        <v>1059</v>
      </c>
      <c r="P29" s="190">
        <v>4.1355879251767098E-2</v>
      </c>
    </row>
    <row r="30" spans="1:16">
      <c r="A30" s="109" t="s">
        <v>97</v>
      </c>
      <c r="B30" s="103" t="s">
        <v>109</v>
      </c>
      <c r="C30" s="31">
        <v>257</v>
      </c>
      <c r="D30" s="185">
        <v>274</v>
      </c>
      <c r="E30" s="31">
        <v>274</v>
      </c>
      <c r="F30" s="185">
        <v>299</v>
      </c>
      <c r="G30" s="31">
        <v>334</v>
      </c>
      <c r="H30" s="31">
        <v>354</v>
      </c>
      <c r="I30" s="31">
        <v>378</v>
      </c>
      <c r="J30" s="31" t="s">
        <v>240</v>
      </c>
      <c r="L30" s="180">
        <v>-77</v>
      </c>
      <c r="M30" s="190">
        <v>-0.23053892215568864</v>
      </c>
      <c r="O30" s="180">
        <v>-17</v>
      </c>
      <c r="P30" s="190">
        <v>-6.2043795620437957E-2</v>
      </c>
    </row>
    <row r="31" spans="1:16">
      <c r="A31" s="109" t="s">
        <v>98</v>
      </c>
      <c r="B31" s="103" t="s">
        <v>110</v>
      </c>
      <c r="C31" s="31">
        <v>1176</v>
      </c>
      <c r="D31" s="185">
        <v>1254</v>
      </c>
      <c r="E31" s="31">
        <v>1132</v>
      </c>
      <c r="F31" s="185">
        <v>1224</v>
      </c>
      <c r="G31" s="31">
        <v>1178</v>
      </c>
      <c r="H31" s="31">
        <v>1371</v>
      </c>
      <c r="I31" s="31">
        <v>1212</v>
      </c>
      <c r="J31" s="31" t="s">
        <v>240</v>
      </c>
      <c r="L31" s="180">
        <v>-2</v>
      </c>
      <c r="M31" s="190">
        <v>-1.697792869269949E-3</v>
      </c>
      <c r="O31" s="180">
        <v>-78</v>
      </c>
      <c r="P31" s="190">
        <v>-6.2200956937799042E-2</v>
      </c>
    </row>
    <row r="32" spans="1:16">
      <c r="A32" s="109" t="s">
        <v>99</v>
      </c>
      <c r="B32" s="103" t="s">
        <v>111</v>
      </c>
      <c r="C32" s="31">
        <v>25073</v>
      </c>
      <c r="D32" s="185">
        <v>25964</v>
      </c>
      <c r="E32" s="31">
        <v>26146</v>
      </c>
      <c r="F32" s="185">
        <v>28855</v>
      </c>
      <c r="G32" s="31">
        <v>26593</v>
      </c>
      <c r="H32" s="31">
        <v>33429</v>
      </c>
      <c r="I32" s="31">
        <v>27680</v>
      </c>
      <c r="J32" s="31" t="s">
        <v>240</v>
      </c>
      <c r="L32" s="180">
        <v>-1520</v>
      </c>
      <c r="M32" s="190">
        <v>-5.7157898695145336E-2</v>
      </c>
      <c r="O32" s="180">
        <v>-891</v>
      </c>
      <c r="P32" s="190">
        <v>-3.4316746264057923E-2</v>
      </c>
    </row>
    <row r="33" spans="1:16">
      <c r="A33" s="109" t="s">
        <v>100</v>
      </c>
      <c r="B33" s="103" t="s">
        <v>112</v>
      </c>
      <c r="C33" s="31">
        <v>3005</v>
      </c>
      <c r="D33" s="185">
        <v>2976</v>
      </c>
      <c r="E33" s="31">
        <v>2879</v>
      </c>
      <c r="F33" s="185">
        <v>3458</v>
      </c>
      <c r="G33" s="31">
        <v>3370</v>
      </c>
      <c r="H33" s="31">
        <v>2906</v>
      </c>
      <c r="I33" s="31">
        <v>3631</v>
      </c>
      <c r="J33" s="31" t="s">
        <v>240</v>
      </c>
      <c r="L33" s="180">
        <v>-365</v>
      </c>
      <c r="M33" s="190">
        <v>-0.1083086053412463</v>
      </c>
      <c r="O33" s="180">
        <v>29</v>
      </c>
      <c r="P33" s="190">
        <v>9.7446236559139785E-3</v>
      </c>
    </row>
    <row r="34" spans="1:16">
      <c r="A34" s="109" t="s">
        <v>101</v>
      </c>
      <c r="B34" s="103" t="s">
        <v>113</v>
      </c>
      <c r="C34" s="31">
        <v>3386</v>
      </c>
      <c r="D34" s="185">
        <v>3485</v>
      </c>
      <c r="E34" s="31">
        <v>3584</v>
      </c>
      <c r="F34" s="185">
        <v>3655</v>
      </c>
      <c r="G34" s="31">
        <v>3638</v>
      </c>
      <c r="H34" s="31">
        <v>4216</v>
      </c>
      <c r="I34" s="31">
        <v>3723</v>
      </c>
      <c r="J34" s="31" t="s">
        <v>240</v>
      </c>
      <c r="L34" s="180">
        <v>-252</v>
      </c>
      <c r="M34" s="190">
        <v>-6.9268829026937873E-2</v>
      </c>
      <c r="O34" s="180">
        <v>-99</v>
      </c>
      <c r="P34" s="190">
        <v>-2.8407460545193688E-2</v>
      </c>
    </row>
    <row r="35" spans="1:16">
      <c r="A35" s="109" t="s">
        <v>102</v>
      </c>
      <c r="B35" s="103" t="s">
        <v>114</v>
      </c>
      <c r="C35" s="31">
        <v>14561</v>
      </c>
      <c r="D35" s="185">
        <v>13533</v>
      </c>
      <c r="E35" s="31">
        <v>12304</v>
      </c>
      <c r="F35" s="185">
        <v>12807</v>
      </c>
      <c r="G35" s="31">
        <v>12120</v>
      </c>
      <c r="H35" s="31">
        <v>11890</v>
      </c>
      <c r="I35" s="31">
        <v>11525</v>
      </c>
      <c r="J35" s="31" t="s">
        <v>240</v>
      </c>
      <c r="L35" s="180">
        <v>2441</v>
      </c>
      <c r="M35" s="190">
        <v>0.20140264026402641</v>
      </c>
      <c r="O35" s="180">
        <v>1028</v>
      </c>
      <c r="P35" s="190">
        <v>7.596246212960911E-2</v>
      </c>
    </row>
    <row r="36" spans="1:16">
      <c r="A36" s="109" t="s">
        <v>103</v>
      </c>
      <c r="B36" s="103" t="s">
        <v>115</v>
      </c>
      <c r="C36" s="34">
        <v>1820</v>
      </c>
      <c r="D36" s="188">
        <v>1449</v>
      </c>
      <c r="E36" s="34">
        <v>241</v>
      </c>
      <c r="F36" s="188">
        <v>2449</v>
      </c>
      <c r="G36" s="34">
        <v>949</v>
      </c>
      <c r="H36" s="34">
        <v>814</v>
      </c>
      <c r="I36" s="34">
        <v>105</v>
      </c>
      <c r="J36" s="34" t="s">
        <v>240</v>
      </c>
      <c r="L36" s="181">
        <v>871</v>
      </c>
      <c r="M36" s="192">
        <v>0.9178082191780822</v>
      </c>
      <c r="O36" s="181">
        <v>371</v>
      </c>
      <c r="P36" s="192">
        <v>0.2560386473429952</v>
      </c>
    </row>
    <row r="37" spans="1:16">
      <c r="A37" s="110"/>
      <c r="B37" s="104"/>
      <c r="C37" s="33">
        <v>79688</v>
      </c>
      <c r="D37" s="187">
        <v>78129</v>
      </c>
      <c r="E37" s="33">
        <v>72144</v>
      </c>
      <c r="F37" s="187">
        <v>78140</v>
      </c>
      <c r="G37" s="33">
        <v>79381</v>
      </c>
      <c r="H37" s="33">
        <v>77181</v>
      </c>
      <c r="I37" s="33">
        <v>71034</v>
      </c>
      <c r="J37" s="33" t="s">
        <v>240</v>
      </c>
      <c r="L37" s="182">
        <v>307</v>
      </c>
      <c r="M37" s="191">
        <v>3.8674241947065421E-3</v>
      </c>
      <c r="O37" s="182">
        <v>1559</v>
      </c>
      <c r="P37" s="191">
        <v>1.995417834606868E-2</v>
      </c>
    </row>
    <row r="38" spans="1:16">
      <c r="A38" s="110" t="s">
        <v>27</v>
      </c>
      <c r="B38" s="104" t="s">
        <v>6</v>
      </c>
      <c r="C38" s="28"/>
      <c r="D38" s="184"/>
      <c r="E38" s="28"/>
      <c r="F38" s="184"/>
      <c r="G38" s="28"/>
      <c r="H38" s="28"/>
      <c r="I38" s="28"/>
      <c r="J38" s="28"/>
      <c r="L38" s="184"/>
      <c r="M38" s="199"/>
      <c r="O38" s="184"/>
      <c r="P38" s="199"/>
    </row>
    <row r="39" spans="1:16">
      <c r="A39" s="109" t="s">
        <v>104</v>
      </c>
      <c r="B39" s="103" t="s">
        <v>116</v>
      </c>
      <c r="C39" s="31">
        <v>827</v>
      </c>
      <c r="D39" s="185">
        <v>1180</v>
      </c>
      <c r="E39" s="31">
        <v>884</v>
      </c>
      <c r="F39" s="185">
        <v>1082</v>
      </c>
      <c r="G39" s="31">
        <v>1103</v>
      </c>
      <c r="H39" s="31">
        <v>1124</v>
      </c>
      <c r="I39" s="31">
        <v>1157</v>
      </c>
      <c r="J39" s="31" t="s">
        <v>240</v>
      </c>
      <c r="L39" s="180">
        <v>-276</v>
      </c>
      <c r="M39" s="190">
        <v>-0.25022665457842247</v>
      </c>
      <c r="O39" s="180">
        <v>-353</v>
      </c>
      <c r="P39" s="190">
        <v>-0.29915254237288136</v>
      </c>
    </row>
    <row r="40" spans="1:16">
      <c r="A40" s="109" t="s">
        <v>105</v>
      </c>
      <c r="B40" s="103" t="s">
        <v>117</v>
      </c>
      <c r="C40" s="31">
        <v>9610</v>
      </c>
      <c r="D40" s="185">
        <v>8758</v>
      </c>
      <c r="E40" s="31">
        <v>7199</v>
      </c>
      <c r="F40" s="185">
        <v>7615</v>
      </c>
      <c r="G40" s="31">
        <v>7933</v>
      </c>
      <c r="H40" s="31">
        <v>7237</v>
      </c>
      <c r="I40" s="31">
        <v>6958</v>
      </c>
      <c r="J40" s="31" t="s">
        <v>240</v>
      </c>
      <c r="L40" s="180">
        <v>1677</v>
      </c>
      <c r="M40" s="190">
        <v>0.21139543678305811</v>
      </c>
      <c r="O40" s="180">
        <v>852</v>
      </c>
      <c r="P40" s="190">
        <v>9.7282484585521814E-2</v>
      </c>
    </row>
    <row r="41" spans="1:16" ht="15" thickBot="1">
      <c r="A41" s="109"/>
      <c r="B41" s="103"/>
      <c r="C41" s="45">
        <v>10437</v>
      </c>
      <c r="D41" s="195">
        <v>9938</v>
      </c>
      <c r="E41" s="45">
        <v>8083</v>
      </c>
      <c r="F41" s="195">
        <v>8697</v>
      </c>
      <c r="G41" s="45">
        <v>9036</v>
      </c>
      <c r="H41" s="45">
        <v>8361</v>
      </c>
      <c r="I41" s="45">
        <v>8115</v>
      </c>
      <c r="J41" s="45" t="s">
        <v>240</v>
      </c>
      <c r="L41" s="194">
        <v>1401</v>
      </c>
      <c r="M41" s="200">
        <v>0.1550464807436919</v>
      </c>
      <c r="O41" s="194">
        <v>499</v>
      </c>
      <c r="P41" s="200">
        <v>5.0211310122761116E-2</v>
      </c>
    </row>
    <row r="42" spans="1:16" ht="15" thickTop="1">
      <c r="A42" s="110" t="s">
        <v>28</v>
      </c>
      <c r="B42" s="104" t="s">
        <v>7</v>
      </c>
      <c r="C42" s="33">
        <v>69251</v>
      </c>
      <c r="D42" s="187">
        <v>68191</v>
      </c>
      <c r="E42" s="33">
        <v>64061</v>
      </c>
      <c r="F42" s="187">
        <v>69443</v>
      </c>
      <c r="G42" s="33">
        <v>70345</v>
      </c>
      <c r="H42" s="33">
        <v>68820</v>
      </c>
      <c r="I42" s="33">
        <v>62919</v>
      </c>
      <c r="J42" s="33" t="s">
        <v>240</v>
      </c>
      <c r="L42" s="182">
        <v>-1094</v>
      </c>
      <c r="M42" s="191">
        <v>-1.5551922666856208E-2</v>
      </c>
      <c r="O42" s="182">
        <v>1060</v>
      </c>
      <c r="P42" s="191">
        <v>1.5544573330791454E-2</v>
      </c>
    </row>
    <row r="43" spans="1:16">
      <c r="C43" s="27"/>
      <c r="D43" s="27"/>
      <c r="E43" s="27"/>
      <c r="F43" s="27"/>
      <c r="G43" s="27"/>
      <c r="H43" s="27"/>
      <c r="I43" s="27"/>
      <c r="J43" s="27"/>
    </row>
    <row r="44" spans="1:16">
      <c r="C44" s="27"/>
      <c r="D44" s="27"/>
      <c r="E44" s="27"/>
      <c r="F44" s="27"/>
      <c r="G44" s="27"/>
      <c r="H44" s="27"/>
      <c r="I44" s="27"/>
      <c r="J44" s="27"/>
    </row>
  </sheetData>
  <mergeCells count="6">
    <mergeCell ref="L3:M3"/>
    <mergeCell ref="L4:M4"/>
    <mergeCell ref="L24:M24"/>
    <mergeCell ref="L25:M25"/>
    <mergeCell ref="O24:P24"/>
    <mergeCell ref="O25:P25"/>
  </mergeCells>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68" orientation="landscape" r:id="rId3"/>
</worksheet>
</file>

<file path=xl/worksheets/sheet6.xml><?xml version="1.0" encoding="utf-8"?>
<worksheet xmlns="http://schemas.openxmlformats.org/spreadsheetml/2006/main" xmlns:r="http://schemas.openxmlformats.org/officeDocument/2006/relationships">
  <sheetPr>
    <tabColor rgb="FF92D050"/>
    <pageSetUpPr fitToPage="1"/>
  </sheetPr>
  <dimension ref="A1:T31"/>
  <sheetViews>
    <sheetView showGridLines="0" zoomScale="85" zoomScaleNormal="85" zoomScaleSheetLayoutView="85" workbookViewId="0"/>
  </sheetViews>
  <sheetFormatPr defaultRowHeight="14.25"/>
  <cols>
    <col min="1" max="1" width="46" style="1" customWidth="1"/>
    <col min="2" max="2" width="43.125" style="1" customWidth="1"/>
    <col min="3" max="10" width="9.5" style="1" bestFit="1" customWidth="1"/>
    <col min="11" max="11" width="1.75" style="1" customWidth="1"/>
    <col min="12" max="12" width="9.625" style="1" customWidth="1"/>
    <col min="13" max="13" width="10.125" style="1" bestFit="1" customWidth="1"/>
    <col min="14" max="14" width="1.75" style="1" customWidth="1"/>
    <col min="15" max="16" width="9.625" style="1" customWidth="1"/>
    <col min="17" max="16384" width="9" style="1"/>
  </cols>
  <sheetData>
    <row r="1" spans="1:20">
      <c r="A1" s="24" t="s">
        <v>234</v>
      </c>
      <c r="B1" s="24" t="s">
        <v>235</v>
      </c>
    </row>
    <row r="2" spans="1:20">
      <c r="A2" s="24"/>
      <c r="B2" s="24"/>
    </row>
    <row r="3" spans="1:20" ht="15">
      <c r="A3" s="74" t="s">
        <v>237</v>
      </c>
      <c r="B3" s="74" t="s">
        <v>236</v>
      </c>
      <c r="C3" s="85"/>
      <c r="D3" s="85"/>
      <c r="E3" s="85"/>
      <c r="F3" s="85"/>
      <c r="G3" s="85"/>
      <c r="H3" s="85"/>
      <c r="I3" s="85"/>
      <c r="J3" s="85"/>
      <c r="K3" s="85"/>
      <c r="L3" s="226" t="s">
        <v>448</v>
      </c>
      <c r="M3" s="226"/>
    </row>
    <row r="4" spans="1:20" ht="27" customHeight="1">
      <c r="A4" s="113" t="s">
        <v>32</v>
      </c>
      <c r="B4" s="113" t="s">
        <v>11</v>
      </c>
      <c r="C4" s="90" t="s">
        <v>461</v>
      </c>
      <c r="D4" s="90" t="s">
        <v>45</v>
      </c>
      <c r="E4" s="90" t="s">
        <v>46</v>
      </c>
      <c r="F4" s="90" t="s">
        <v>47</v>
      </c>
      <c r="G4" s="90" t="s">
        <v>77</v>
      </c>
      <c r="H4" s="90" t="s">
        <v>48</v>
      </c>
      <c r="I4" s="90" t="s">
        <v>146</v>
      </c>
      <c r="J4" s="90" t="s">
        <v>49</v>
      </c>
      <c r="K4" s="85"/>
      <c r="L4" s="224" t="s">
        <v>447</v>
      </c>
      <c r="M4" s="225"/>
    </row>
    <row r="5" spans="1:20">
      <c r="A5" s="109" t="s">
        <v>245</v>
      </c>
      <c r="B5" s="103" t="s">
        <v>254</v>
      </c>
      <c r="C5" s="31">
        <v>1132</v>
      </c>
      <c r="D5" s="31">
        <v>946</v>
      </c>
      <c r="E5" s="31">
        <v>599</v>
      </c>
      <c r="F5" s="31">
        <v>1520</v>
      </c>
      <c r="G5" s="31">
        <v>814</v>
      </c>
      <c r="H5" s="31">
        <v>519</v>
      </c>
      <c r="I5" s="31">
        <v>277</v>
      </c>
      <c r="J5" s="31">
        <v>2574</v>
      </c>
      <c r="L5" s="185">
        <v>318</v>
      </c>
      <c r="M5" s="190">
        <v>0.39066339066339067</v>
      </c>
    </row>
    <row r="6" spans="1:20" ht="25.5">
      <c r="A6" s="109" t="s">
        <v>246</v>
      </c>
      <c r="B6" s="103" t="s">
        <v>255</v>
      </c>
      <c r="C6" s="31">
        <v>1817</v>
      </c>
      <c r="D6" s="31">
        <v>1314</v>
      </c>
      <c r="E6" s="31">
        <v>1052</v>
      </c>
      <c r="F6" s="31">
        <v>5606</v>
      </c>
      <c r="G6" s="31">
        <v>5236</v>
      </c>
      <c r="H6" s="31">
        <v>2134</v>
      </c>
      <c r="I6" s="31">
        <v>679</v>
      </c>
      <c r="J6" s="31">
        <v>4959</v>
      </c>
      <c r="L6" s="185">
        <v>-3419</v>
      </c>
      <c r="M6" s="190">
        <v>-0.65297937356760882</v>
      </c>
    </row>
    <row r="7" spans="1:20" ht="38.25">
      <c r="A7" s="109" t="s">
        <v>247</v>
      </c>
      <c r="B7" s="103" t="s">
        <v>256</v>
      </c>
      <c r="C7" s="31">
        <v>4461</v>
      </c>
      <c r="D7" s="31">
        <v>2367</v>
      </c>
      <c r="E7" s="31">
        <v>1489</v>
      </c>
      <c r="F7" s="31">
        <v>8166</v>
      </c>
      <c r="G7" s="31">
        <v>6173</v>
      </c>
      <c r="H7" s="31">
        <v>3463</v>
      </c>
      <c r="I7" s="31">
        <v>1039</v>
      </c>
      <c r="J7" s="31">
        <v>13175</v>
      </c>
      <c r="L7" s="185">
        <v>-1712</v>
      </c>
      <c r="M7" s="190">
        <v>-0.27733678924347965</v>
      </c>
    </row>
    <row r="8" spans="1:20">
      <c r="A8" s="109" t="s">
        <v>248</v>
      </c>
      <c r="B8" s="103" t="s">
        <v>257</v>
      </c>
      <c r="C8" s="31">
        <v>7960</v>
      </c>
      <c r="D8" s="31">
        <v>4818</v>
      </c>
      <c r="E8" s="31">
        <v>2120</v>
      </c>
      <c r="F8" s="31">
        <v>9845</v>
      </c>
      <c r="G8" s="31">
        <v>7520</v>
      </c>
      <c r="H8" s="31">
        <v>4504</v>
      </c>
      <c r="I8" s="31">
        <v>1903</v>
      </c>
      <c r="J8" s="31">
        <v>9687</v>
      </c>
      <c r="L8" s="185">
        <v>440</v>
      </c>
      <c r="M8" s="190">
        <v>5.8510638297872342E-2</v>
      </c>
    </row>
    <row r="9" spans="1:20" ht="25.5">
      <c r="A9" s="109" t="s">
        <v>249</v>
      </c>
      <c r="B9" s="103" t="s">
        <v>258</v>
      </c>
      <c r="C9" s="31">
        <v>493</v>
      </c>
      <c r="D9" s="31">
        <v>335</v>
      </c>
      <c r="E9" s="31">
        <v>159</v>
      </c>
      <c r="F9" s="31">
        <v>532</v>
      </c>
      <c r="G9" s="31">
        <v>421</v>
      </c>
      <c r="H9" s="31">
        <v>348</v>
      </c>
      <c r="I9" s="31">
        <v>81</v>
      </c>
      <c r="J9" s="31">
        <v>488</v>
      </c>
      <c r="L9" s="185">
        <v>72</v>
      </c>
      <c r="M9" s="190">
        <v>0.17102137767220901</v>
      </c>
    </row>
    <row r="10" spans="1:20" ht="25.5">
      <c r="A10" s="109" t="s">
        <v>262</v>
      </c>
      <c r="B10" s="103" t="s">
        <v>265</v>
      </c>
      <c r="C10" s="177">
        <v>0</v>
      </c>
      <c r="D10" s="31">
        <v>0</v>
      </c>
      <c r="E10" s="31">
        <v>0</v>
      </c>
      <c r="F10" s="31">
        <v>14</v>
      </c>
      <c r="G10" s="31">
        <v>0</v>
      </c>
      <c r="H10" s="31">
        <v>0</v>
      </c>
      <c r="I10" s="31">
        <v>0</v>
      </c>
      <c r="J10" s="31">
        <v>34</v>
      </c>
      <c r="L10" s="185">
        <v>0</v>
      </c>
      <c r="M10" s="190">
        <v>0</v>
      </c>
    </row>
    <row r="11" spans="1:20">
      <c r="A11" s="109" t="s">
        <v>250</v>
      </c>
      <c r="B11" s="103" t="s">
        <v>261</v>
      </c>
      <c r="C11" s="31">
        <v>7884</v>
      </c>
      <c r="D11" s="31">
        <v>7255</v>
      </c>
      <c r="E11" s="31">
        <v>4542</v>
      </c>
      <c r="F11" s="31">
        <v>9171</v>
      </c>
      <c r="G11" s="31">
        <v>7891</v>
      </c>
      <c r="H11" s="31">
        <v>2707</v>
      </c>
      <c r="I11" s="31">
        <v>586</v>
      </c>
      <c r="J11" s="31">
        <v>37876</v>
      </c>
      <c r="L11" s="185">
        <v>-7</v>
      </c>
      <c r="M11" s="190">
        <v>-8.8708655430236978E-4</v>
      </c>
    </row>
    <row r="12" spans="1:20">
      <c r="A12" s="109" t="s">
        <v>251</v>
      </c>
      <c r="B12" s="103" t="s">
        <v>259</v>
      </c>
      <c r="C12" s="31">
        <v>1379</v>
      </c>
      <c r="D12" s="31">
        <v>905</v>
      </c>
      <c r="E12" s="31">
        <v>403</v>
      </c>
      <c r="F12" s="31">
        <v>2414</v>
      </c>
      <c r="G12" s="31">
        <v>1571</v>
      </c>
      <c r="H12" s="31">
        <v>805</v>
      </c>
      <c r="I12" s="31">
        <v>421</v>
      </c>
      <c r="J12" s="31">
        <v>2019</v>
      </c>
      <c r="L12" s="185">
        <v>-192</v>
      </c>
      <c r="M12" s="190">
        <v>-0.12221514958625079</v>
      </c>
    </row>
    <row r="13" spans="1:20">
      <c r="A13" s="109" t="s">
        <v>263</v>
      </c>
      <c r="B13" s="103" t="s">
        <v>264</v>
      </c>
      <c r="C13" s="177">
        <v>0</v>
      </c>
      <c r="D13" s="31">
        <v>0</v>
      </c>
      <c r="E13" s="31">
        <v>0</v>
      </c>
      <c r="F13" s="31">
        <v>700</v>
      </c>
      <c r="G13" s="31">
        <v>0</v>
      </c>
      <c r="H13" s="31">
        <v>0</v>
      </c>
      <c r="I13" s="31">
        <v>0</v>
      </c>
      <c r="J13" s="31">
        <v>0</v>
      </c>
      <c r="L13" s="185">
        <v>0</v>
      </c>
      <c r="M13" s="190">
        <v>0</v>
      </c>
    </row>
    <row r="14" spans="1:20" ht="15" thickBot="1">
      <c r="A14" s="109" t="s">
        <v>252</v>
      </c>
      <c r="B14" s="103" t="s">
        <v>11</v>
      </c>
      <c r="C14" s="35">
        <v>17444</v>
      </c>
      <c r="D14" s="35">
        <v>13766</v>
      </c>
      <c r="E14" s="35">
        <v>2782</v>
      </c>
      <c r="F14" s="35">
        <v>13980</v>
      </c>
      <c r="G14" s="35">
        <v>8454</v>
      </c>
      <c r="H14" s="35">
        <v>6327</v>
      </c>
      <c r="I14" s="35">
        <v>4354</v>
      </c>
      <c r="J14" s="35">
        <v>12931</v>
      </c>
      <c r="L14" s="189">
        <v>8990</v>
      </c>
      <c r="M14" s="193">
        <v>1.0634019399101018</v>
      </c>
    </row>
    <row r="15" spans="1:20" s="15" customFormat="1" ht="15" thickTop="1">
      <c r="A15" s="110" t="s">
        <v>253</v>
      </c>
      <c r="B15" s="104" t="s">
        <v>260</v>
      </c>
      <c r="C15" s="33">
        <v>42570</v>
      </c>
      <c r="D15" s="33">
        <v>31706</v>
      </c>
      <c r="E15" s="33">
        <v>13146</v>
      </c>
      <c r="F15" s="33">
        <v>51948</v>
      </c>
      <c r="G15" s="33">
        <v>38080</v>
      </c>
      <c r="H15" s="33">
        <v>20807</v>
      </c>
      <c r="I15" s="33">
        <v>9340</v>
      </c>
      <c r="J15" s="33">
        <v>83743</v>
      </c>
      <c r="L15" s="187">
        <v>4490</v>
      </c>
      <c r="M15" s="191">
        <v>0.11790966386554622</v>
      </c>
      <c r="P15" s="1"/>
      <c r="Q15" s="1"/>
      <c r="R15" s="1"/>
      <c r="S15" s="1"/>
      <c r="T15" s="1"/>
    </row>
    <row r="16" spans="1:20">
      <c r="B16" s="3"/>
      <c r="C16" s="27"/>
      <c r="D16" s="27"/>
      <c r="E16" s="27"/>
      <c r="F16" s="27"/>
      <c r="G16" s="27"/>
      <c r="H16" s="27"/>
      <c r="I16" s="27"/>
      <c r="J16" s="27"/>
      <c r="L16" s="185"/>
    </row>
    <row r="17" spans="1:16">
      <c r="B17" s="3"/>
      <c r="C17" s="6"/>
      <c r="D17" s="6"/>
      <c r="E17" s="6"/>
      <c r="F17" s="6"/>
      <c r="G17" s="6"/>
      <c r="H17" s="6"/>
      <c r="I17" s="7"/>
      <c r="J17" s="6"/>
    </row>
    <row r="18" spans="1:16" ht="15">
      <c r="A18" s="74" t="s">
        <v>238</v>
      </c>
      <c r="B18" s="74" t="s">
        <v>239</v>
      </c>
      <c r="C18" s="85"/>
      <c r="D18" s="85"/>
      <c r="E18" s="85"/>
      <c r="F18" s="85"/>
      <c r="G18" s="85"/>
      <c r="H18" s="85"/>
      <c r="I18" s="85"/>
      <c r="J18" s="85"/>
      <c r="K18" s="85"/>
      <c r="L18" s="226" t="s">
        <v>448</v>
      </c>
      <c r="M18" s="226"/>
      <c r="N18" s="15"/>
      <c r="O18" s="226" t="s">
        <v>460</v>
      </c>
      <c r="P18" s="226"/>
    </row>
    <row r="19" spans="1:16" ht="27" customHeight="1">
      <c r="A19" s="113" t="s">
        <v>32</v>
      </c>
      <c r="B19" s="113" t="s">
        <v>11</v>
      </c>
      <c r="C19" s="90" t="s">
        <v>461</v>
      </c>
      <c r="D19" s="90" t="s">
        <v>45</v>
      </c>
      <c r="E19" s="90" t="s">
        <v>46</v>
      </c>
      <c r="F19" s="90" t="s">
        <v>47</v>
      </c>
      <c r="G19" s="90" t="s">
        <v>77</v>
      </c>
      <c r="H19" s="90" t="s">
        <v>48</v>
      </c>
      <c r="I19" s="90" t="s">
        <v>146</v>
      </c>
      <c r="J19" s="90" t="s">
        <v>49</v>
      </c>
      <c r="K19" s="85"/>
      <c r="L19" s="224" t="s">
        <v>447</v>
      </c>
      <c r="M19" s="227"/>
      <c r="O19" s="224" t="s">
        <v>449</v>
      </c>
      <c r="P19" s="227"/>
    </row>
    <row r="20" spans="1:16">
      <c r="A20" s="109" t="str">
        <f>+A5</f>
        <v>Z tytułu działalności zarządzania majątkiem osób trzecich</v>
      </c>
      <c r="B20" s="103" t="str">
        <f>+B5</f>
        <v>From management of third-party properties</v>
      </c>
      <c r="C20" s="31">
        <v>186</v>
      </c>
      <c r="D20" s="31">
        <v>347</v>
      </c>
      <c r="E20" s="31">
        <v>599</v>
      </c>
      <c r="F20" s="185">
        <v>706</v>
      </c>
      <c r="G20" s="31">
        <v>295</v>
      </c>
      <c r="H20" s="31">
        <v>242</v>
      </c>
      <c r="I20" s="31">
        <v>277</v>
      </c>
      <c r="J20" s="31"/>
      <c r="L20" s="185">
        <v>-109</v>
      </c>
      <c r="M20" s="190">
        <v>-0.36949152542372882</v>
      </c>
      <c r="O20" s="185">
        <v>-161</v>
      </c>
      <c r="P20" s="190">
        <v>-0.46397694524495675</v>
      </c>
    </row>
    <row r="21" spans="1:16" ht="25.5">
      <c r="A21" s="109" t="str">
        <f t="shared" ref="A21:B30" si="0">+A6</f>
        <v>Z tytułu sprzedaży lub likwidacji środków trwałych, wartości niematerialnych oraz aktywów do zbycia</v>
      </c>
      <c r="B21" s="103" t="str">
        <f t="shared" si="0"/>
        <v>From sale or liquidation of property, plant and equipment, intangible assets and assets held-for-sale</v>
      </c>
      <c r="C21" s="31">
        <v>503</v>
      </c>
      <c r="D21" s="31">
        <v>262</v>
      </c>
      <c r="E21" s="31">
        <v>1052</v>
      </c>
      <c r="F21" s="185">
        <v>370</v>
      </c>
      <c r="G21" s="31">
        <v>3102</v>
      </c>
      <c r="H21" s="31">
        <v>1455</v>
      </c>
      <c r="I21" s="31">
        <v>679</v>
      </c>
      <c r="J21" s="31" t="s">
        <v>240</v>
      </c>
      <c r="L21" s="185">
        <v>-2599</v>
      </c>
      <c r="M21" s="190">
        <v>-0.83784655061250801</v>
      </c>
      <c r="O21" s="185">
        <v>241</v>
      </c>
      <c r="P21" s="190">
        <v>0.91984732824427484</v>
      </c>
    </row>
    <row r="22" spans="1:16" ht="38.25">
      <c r="A22" s="109" t="str">
        <f t="shared" si="0"/>
        <v>Z tytułu odzyskanych należności przedawnionych, umorzonych i nieściągalnych oraz spłaty należności wyłączonych ze sprawozdania z sytuacji finansowej</v>
      </c>
      <c r="B22" s="103" t="str">
        <f t="shared" si="0"/>
        <v xml:space="preserve">From recovered statute –barred receivables, written off or bad debts, repayments of derecognized receivables  </v>
      </c>
      <c r="C22" s="31">
        <v>2094</v>
      </c>
      <c r="D22" s="31">
        <v>878</v>
      </c>
      <c r="E22" s="31">
        <v>1489</v>
      </c>
      <c r="F22" s="185">
        <v>1993</v>
      </c>
      <c r="G22" s="31">
        <v>2710</v>
      </c>
      <c r="H22" s="31">
        <v>2424</v>
      </c>
      <c r="I22" s="31">
        <v>1039</v>
      </c>
      <c r="J22" s="31" t="s">
        <v>240</v>
      </c>
      <c r="L22" s="185">
        <v>-616</v>
      </c>
      <c r="M22" s="190">
        <v>-0.22730627306273063</v>
      </c>
      <c r="O22" s="185">
        <v>1216</v>
      </c>
      <c r="P22" s="190">
        <v>1.3849658314350797</v>
      </c>
    </row>
    <row r="23" spans="1:16">
      <c r="A23" s="109" t="str">
        <f t="shared" si="0"/>
        <v>Przychody ze sprzedaży towarów i usług</v>
      </c>
      <c r="B23" s="103" t="str">
        <f t="shared" si="0"/>
        <v>Sales of goods and services</v>
      </c>
      <c r="C23" s="31">
        <v>3142</v>
      </c>
      <c r="D23" s="31">
        <v>2698</v>
      </c>
      <c r="E23" s="31">
        <v>2120</v>
      </c>
      <c r="F23" s="185">
        <v>2325</v>
      </c>
      <c r="G23" s="31">
        <v>3016</v>
      </c>
      <c r="H23" s="31">
        <v>2601</v>
      </c>
      <c r="I23" s="31">
        <v>1903</v>
      </c>
      <c r="J23" s="31" t="s">
        <v>240</v>
      </c>
      <c r="L23" s="185">
        <v>126</v>
      </c>
      <c r="M23" s="190">
        <v>4.1777188328912467E-2</v>
      </c>
      <c r="O23" s="185">
        <v>444</v>
      </c>
      <c r="P23" s="190">
        <v>0.16456634544106746</v>
      </c>
    </row>
    <row r="24" spans="1:16" ht="25.5">
      <c r="A24" s="109" t="str">
        <f t="shared" si="0"/>
        <v>Z tytułu rozwiązania rezerw na pozostałe należności (poza kredytowymi)</v>
      </c>
      <c r="B24" s="103" t="str">
        <f t="shared" si="0"/>
        <v xml:space="preserve">Reversal of provisions for other receivables (excluding loan receivables) </v>
      </c>
      <c r="C24" s="31">
        <v>158</v>
      </c>
      <c r="D24" s="31">
        <v>176</v>
      </c>
      <c r="E24" s="31">
        <v>159</v>
      </c>
      <c r="F24" s="185">
        <v>111</v>
      </c>
      <c r="G24" s="31">
        <v>73</v>
      </c>
      <c r="H24" s="31">
        <v>267</v>
      </c>
      <c r="I24" s="31">
        <v>81</v>
      </c>
      <c r="J24" s="31" t="s">
        <v>240</v>
      </c>
      <c r="L24" s="185">
        <v>85</v>
      </c>
      <c r="M24" s="190">
        <v>1.1643835616438356</v>
      </c>
      <c r="O24" s="185">
        <v>-18</v>
      </c>
      <c r="P24" s="190">
        <v>-0.10227272727272728</v>
      </c>
    </row>
    <row r="25" spans="1:16" ht="25.5">
      <c r="A25" s="109" t="str">
        <f t="shared" si="0"/>
        <v>Rozwiązanie odpisów z tytułu utraty wartości rzeczowych środków trwałych</v>
      </c>
      <c r="B25" s="103" t="str">
        <f t="shared" si="0"/>
        <v xml:space="preserve">Reversal of fixed asset impairment write-downs </v>
      </c>
      <c r="C25" s="177">
        <v>0</v>
      </c>
      <c r="D25" s="31">
        <v>0</v>
      </c>
      <c r="E25" s="31">
        <v>0</v>
      </c>
      <c r="F25" s="185">
        <v>14</v>
      </c>
      <c r="G25" s="177">
        <v>0</v>
      </c>
      <c r="H25" s="31">
        <v>0</v>
      </c>
      <c r="I25" s="31">
        <v>0</v>
      </c>
      <c r="J25" s="31" t="s">
        <v>240</v>
      </c>
      <c r="L25" s="185">
        <v>0</v>
      </c>
      <c r="M25" s="190">
        <v>0</v>
      </c>
      <c r="O25" s="185">
        <v>0</v>
      </c>
      <c r="P25" s="190">
        <v>0</v>
      </c>
    </row>
    <row r="26" spans="1:16">
      <c r="A26" s="109" t="str">
        <f t="shared" si="0"/>
        <v>Rozwiązanie rezerw na zobowiązania</v>
      </c>
      <c r="B26" s="103" t="str">
        <f t="shared" si="0"/>
        <v>Reversal of provisions for liabilities</v>
      </c>
      <c r="C26" s="31">
        <v>629</v>
      </c>
      <c r="D26" s="31">
        <v>2713</v>
      </c>
      <c r="E26" s="31">
        <v>4542</v>
      </c>
      <c r="F26" s="185">
        <v>1280</v>
      </c>
      <c r="G26" s="31">
        <v>5184</v>
      </c>
      <c r="H26" s="31">
        <v>2121</v>
      </c>
      <c r="I26" s="31">
        <v>586</v>
      </c>
      <c r="J26" s="31" t="s">
        <v>240</v>
      </c>
      <c r="L26" s="185">
        <v>-4555</v>
      </c>
      <c r="M26" s="190">
        <v>-0.87866512345679015</v>
      </c>
      <c r="O26" s="185">
        <v>-2084</v>
      </c>
      <c r="P26" s="190">
        <v>-0.76815333579063771</v>
      </c>
    </row>
    <row r="27" spans="1:16">
      <c r="A27" s="109" t="str">
        <f t="shared" si="0"/>
        <v>Z tytułu odzyskania poniesionych kosztów</v>
      </c>
      <c r="B27" s="103" t="str">
        <f t="shared" si="0"/>
        <v>From recovery of costs incurred</v>
      </c>
      <c r="C27" s="31">
        <v>474</v>
      </c>
      <c r="D27" s="31">
        <v>502</v>
      </c>
      <c r="E27" s="31">
        <v>403</v>
      </c>
      <c r="F27" s="185">
        <v>843</v>
      </c>
      <c r="G27" s="31">
        <v>766</v>
      </c>
      <c r="H27" s="31">
        <v>384</v>
      </c>
      <c r="I27" s="31">
        <v>421</v>
      </c>
      <c r="J27" s="31" t="s">
        <v>240</v>
      </c>
      <c r="L27" s="185">
        <v>-292</v>
      </c>
      <c r="M27" s="190">
        <v>-0.38120104438642299</v>
      </c>
      <c r="O27" s="185">
        <v>-28</v>
      </c>
      <c r="P27" s="190">
        <v>-5.5776892430278883E-2</v>
      </c>
    </row>
    <row r="28" spans="1:16">
      <c r="A28" s="109" t="str">
        <f t="shared" si="0"/>
        <v>Wycena nieruchomości inwestycyjnej</v>
      </c>
      <c r="B28" s="103" t="str">
        <f t="shared" si="0"/>
        <v xml:space="preserve">Investment property valuation </v>
      </c>
      <c r="C28" s="177">
        <v>0</v>
      </c>
      <c r="D28" s="31">
        <v>0</v>
      </c>
      <c r="E28" s="31">
        <v>0</v>
      </c>
      <c r="F28" s="185">
        <v>700</v>
      </c>
      <c r="G28" s="177"/>
      <c r="H28" s="31">
        <v>0</v>
      </c>
      <c r="I28" s="31">
        <v>0</v>
      </c>
      <c r="J28" s="31" t="s">
        <v>240</v>
      </c>
      <c r="L28" s="185">
        <v>0</v>
      </c>
      <c r="M28" s="190">
        <v>0</v>
      </c>
      <c r="O28" s="185">
        <v>0</v>
      </c>
      <c r="P28" s="190">
        <v>0</v>
      </c>
    </row>
    <row r="29" spans="1:16" ht="15" thickBot="1">
      <c r="A29" s="109" t="str">
        <f t="shared" si="0"/>
        <v>Inne przychody operacyjne</v>
      </c>
      <c r="B29" s="103" t="str">
        <f t="shared" si="0"/>
        <v>Other operating income</v>
      </c>
      <c r="C29" s="35">
        <v>3678</v>
      </c>
      <c r="D29" s="35">
        <v>10984</v>
      </c>
      <c r="E29" s="35">
        <v>2782</v>
      </c>
      <c r="F29" s="189">
        <v>5526</v>
      </c>
      <c r="G29" s="35">
        <v>2127</v>
      </c>
      <c r="H29" s="35">
        <v>1973</v>
      </c>
      <c r="I29" s="35">
        <v>4354</v>
      </c>
      <c r="J29" s="35" t="s">
        <v>240</v>
      </c>
      <c r="L29" s="189">
        <v>1551</v>
      </c>
      <c r="M29" s="193">
        <v>0.72919605077574046</v>
      </c>
      <c r="O29" s="189">
        <v>-7306</v>
      </c>
      <c r="P29" s="193">
        <v>-0.66514930808448658</v>
      </c>
    </row>
    <row r="30" spans="1:16" ht="15" thickTop="1">
      <c r="A30" s="110" t="str">
        <f t="shared" si="0"/>
        <v>Pozostałe przychody operacyjne, razem</v>
      </c>
      <c r="B30" s="104" t="str">
        <f t="shared" si="0"/>
        <v>Other operating income, total</v>
      </c>
      <c r="C30" s="33">
        <v>10864</v>
      </c>
      <c r="D30" s="33">
        <v>18560</v>
      </c>
      <c r="E30" s="33">
        <v>13146</v>
      </c>
      <c r="F30" s="187">
        <v>13868</v>
      </c>
      <c r="G30" s="33">
        <v>17273</v>
      </c>
      <c r="H30" s="33">
        <v>11467</v>
      </c>
      <c r="I30" s="33">
        <v>9340</v>
      </c>
      <c r="J30" s="33" t="s">
        <v>240</v>
      </c>
      <c r="L30" s="187">
        <v>-6409</v>
      </c>
      <c r="M30" s="191">
        <v>-0.37104150987089679</v>
      </c>
      <c r="O30" s="187">
        <v>-7696</v>
      </c>
      <c r="P30" s="191">
        <v>-0.41465517241379313</v>
      </c>
    </row>
    <row r="31" spans="1:16">
      <c r="C31" s="27"/>
      <c r="D31" s="27"/>
      <c r="E31" s="27"/>
      <c r="F31" s="27"/>
      <c r="G31" s="27"/>
      <c r="H31" s="27"/>
      <c r="I31" s="27"/>
      <c r="J31" s="27"/>
    </row>
  </sheetData>
  <mergeCells count="6">
    <mergeCell ref="L3:M3"/>
    <mergeCell ref="L4:M4"/>
    <mergeCell ref="L18:M18"/>
    <mergeCell ref="O18:P18"/>
    <mergeCell ref="L19:M19"/>
    <mergeCell ref="O19:P19"/>
  </mergeCells>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64" orientation="landscape" r:id="rId3"/>
</worksheet>
</file>

<file path=xl/worksheets/sheet7.xml><?xml version="1.0" encoding="utf-8"?>
<worksheet xmlns="http://schemas.openxmlformats.org/spreadsheetml/2006/main" xmlns:r="http://schemas.openxmlformats.org/officeDocument/2006/relationships">
  <sheetPr>
    <tabColor rgb="FF92D050"/>
    <pageSetUpPr fitToPage="1"/>
  </sheetPr>
  <dimension ref="A1:P46"/>
  <sheetViews>
    <sheetView showGridLines="0" view="pageBreakPreview" zoomScale="85" zoomScaleNormal="70" zoomScaleSheetLayoutView="85" workbookViewId="0">
      <selection activeCell="B43" sqref="B43"/>
    </sheetView>
  </sheetViews>
  <sheetFormatPr defaultRowHeight="14.25"/>
  <cols>
    <col min="1" max="1" width="35.625" style="1" customWidth="1"/>
    <col min="2" max="2" width="33.75" style="1" customWidth="1"/>
    <col min="3" max="10" width="11.375" style="1" customWidth="1"/>
    <col min="11" max="11" width="2" style="1" customWidth="1"/>
    <col min="12" max="12" width="9.75" style="1" bestFit="1" customWidth="1"/>
    <col min="13" max="13" width="9.375" style="1" bestFit="1" customWidth="1"/>
    <col min="14" max="14" width="2" style="1" customWidth="1"/>
    <col min="15" max="15" width="9.75" style="1" bestFit="1" customWidth="1"/>
    <col min="16" max="16" width="9.375" style="1" bestFit="1" customWidth="1"/>
    <col min="17" max="16384" width="9" style="1"/>
  </cols>
  <sheetData>
    <row r="1" spans="1:13">
      <c r="A1" s="24" t="s">
        <v>234</v>
      </c>
      <c r="B1" s="24" t="s">
        <v>235</v>
      </c>
    </row>
    <row r="2" spans="1:13">
      <c r="A2" s="24"/>
      <c r="B2" s="24"/>
    </row>
    <row r="3" spans="1:13" ht="15">
      <c r="A3" s="74" t="s">
        <v>237</v>
      </c>
      <c r="B3" s="74" t="s">
        <v>236</v>
      </c>
      <c r="C3" s="85"/>
      <c r="D3" s="85"/>
      <c r="E3" s="85"/>
      <c r="F3" s="85"/>
      <c r="G3" s="85"/>
      <c r="H3" s="85"/>
      <c r="I3" s="85"/>
      <c r="J3" s="85"/>
      <c r="K3" s="85"/>
      <c r="L3" s="226" t="s">
        <v>448</v>
      </c>
      <c r="M3" s="226"/>
    </row>
    <row r="4" spans="1:13" ht="30">
      <c r="A4" s="113" t="s">
        <v>58</v>
      </c>
      <c r="B4" s="113" t="s">
        <v>166</v>
      </c>
      <c r="C4" s="90" t="s">
        <v>461</v>
      </c>
      <c r="D4" s="90" t="s">
        <v>45</v>
      </c>
      <c r="E4" s="90" t="s">
        <v>46</v>
      </c>
      <c r="F4" s="90" t="s">
        <v>47</v>
      </c>
      <c r="G4" s="90" t="s">
        <v>77</v>
      </c>
      <c r="H4" s="90" t="s">
        <v>48</v>
      </c>
      <c r="I4" s="90" t="s">
        <v>146</v>
      </c>
      <c r="J4" s="90" t="s">
        <v>49</v>
      </c>
      <c r="K4" s="85"/>
      <c r="L4" s="224" t="s">
        <v>447</v>
      </c>
      <c r="M4" s="225"/>
    </row>
    <row r="5" spans="1:13">
      <c r="A5" s="107"/>
      <c r="B5" s="108"/>
      <c r="C5" s="26"/>
      <c r="D5" s="26"/>
      <c r="E5" s="26"/>
      <c r="F5" s="26"/>
      <c r="G5" s="26"/>
      <c r="H5" s="26"/>
      <c r="I5" s="26"/>
      <c r="J5" s="26"/>
      <c r="L5" s="53"/>
      <c r="M5" s="53"/>
    </row>
    <row r="6" spans="1:13">
      <c r="A6" s="109" t="s">
        <v>129</v>
      </c>
      <c r="B6" s="103" t="s">
        <v>121</v>
      </c>
      <c r="C6" s="34">
        <v>331284</v>
      </c>
      <c r="D6" s="34">
        <v>217640</v>
      </c>
      <c r="E6" s="34">
        <v>105921</v>
      </c>
      <c r="F6" s="34">
        <v>381988</v>
      </c>
      <c r="G6" s="34">
        <v>280359</v>
      </c>
      <c r="H6" s="34">
        <v>185222</v>
      </c>
      <c r="I6" s="34">
        <v>94251</v>
      </c>
      <c r="J6" s="34">
        <v>369000</v>
      </c>
      <c r="L6" s="181">
        <v>50925</v>
      </c>
      <c r="M6" s="192">
        <v>0.1816421088675591</v>
      </c>
    </row>
    <row r="7" spans="1:13">
      <c r="A7" s="109" t="s">
        <v>130</v>
      </c>
      <c r="B7" s="103" t="s">
        <v>457</v>
      </c>
      <c r="C7" s="31">
        <v>272389</v>
      </c>
      <c r="D7" s="31">
        <v>178601</v>
      </c>
      <c r="E7" s="31">
        <v>87324</v>
      </c>
      <c r="F7" s="31">
        <v>315955</v>
      </c>
      <c r="G7" s="31">
        <v>232901</v>
      </c>
      <c r="H7" s="31">
        <v>153878</v>
      </c>
      <c r="I7" s="31">
        <v>78959</v>
      </c>
      <c r="J7" s="31">
        <v>313400</v>
      </c>
      <c r="L7" s="180">
        <v>39488</v>
      </c>
      <c r="M7" s="190">
        <v>0.1695484347426589</v>
      </c>
    </row>
    <row r="8" spans="1:13">
      <c r="A8" s="109" t="s">
        <v>131</v>
      </c>
      <c r="B8" s="134" t="s">
        <v>122</v>
      </c>
      <c r="C8" s="31">
        <v>183</v>
      </c>
      <c r="D8" s="31">
        <v>61</v>
      </c>
      <c r="E8" s="31">
        <v>8</v>
      </c>
      <c r="F8" s="31">
        <v>205</v>
      </c>
      <c r="G8" s="31">
        <v>205</v>
      </c>
      <c r="H8" s="31">
        <v>183</v>
      </c>
      <c r="I8" s="31">
        <v>141</v>
      </c>
      <c r="J8" s="31">
        <v>200</v>
      </c>
      <c r="L8" s="180">
        <v>-22</v>
      </c>
      <c r="M8" s="190">
        <v>-0.10731707317073171</v>
      </c>
    </row>
    <row r="9" spans="1:13">
      <c r="A9" s="109" t="s">
        <v>132</v>
      </c>
      <c r="B9" s="103" t="s">
        <v>458</v>
      </c>
      <c r="C9" s="31">
        <v>37159</v>
      </c>
      <c r="D9" s="31">
        <v>25275</v>
      </c>
      <c r="E9" s="31">
        <v>12656</v>
      </c>
      <c r="F9" s="31">
        <v>40420</v>
      </c>
      <c r="G9" s="31">
        <v>30975</v>
      </c>
      <c r="H9" s="31">
        <v>21224</v>
      </c>
      <c r="I9" s="31">
        <v>11224</v>
      </c>
      <c r="J9" s="31">
        <v>38400</v>
      </c>
      <c r="L9" s="180">
        <v>6184</v>
      </c>
      <c r="M9" s="190">
        <v>0.19964487489911217</v>
      </c>
    </row>
    <row r="10" spans="1:13">
      <c r="A10" s="109" t="s">
        <v>133</v>
      </c>
      <c r="B10" s="103" t="s">
        <v>459</v>
      </c>
      <c r="C10" s="31">
        <v>21736</v>
      </c>
      <c r="D10" s="31">
        <v>13764</v>
      </c>
      <c r="E10" s="31">
        <v>5941</v>
      </c>
      <c r="F10" s="31">
        <v>25613</v>
      </c>
      <c r="G10" s="31">
        <v>16483</v>
      </c>
      <c r="H10" s="31">
        <v>10120</v>
      </c>
      <c r="I10" s="31">
        <v>4068</v>
      </c>
      <c r="J10" s="31">
        <v>17300</v>
      </c>
      <c r="L10" s="180">
        <v>5253</v>
      </c>
      <c r="M10" s="190">
        <v>0.31869198568221802</v>
      </c>
    </row>
    <row r="11" spans="1:13">
      <c r="A11" s="109" t="s">
        <v>134</v>
      </c>
      <c r="B11" s="103" t="s">
        <v>123</v>
      </c>
      <c r="C11" s="31">
        <v>23498</v>
      </c>
      <c r="D11" s="31">
        <v>16443</v>
      </c>
      <c r="E11" s="31">
        <v>8584</v>
      </c>
      <c r="F11" s="31">
        <v>34269</v>
      </c>
      <c r="G11" s="31">
        <v>22849</v>
      </c>
      <c r="H11" s="31">
        <v>15431</v>
      </c>
      <c r="I11" s="31">
        <v>8028</v>
      </c>
      <c r="J11" s="31">
        <v>29400</v>
      </c>
      <c r="L11" s="180">
        <v>649</v>
      </c>
      <c r="M11" s="190">
        <v>2.8403868878287889E-2</v>
      </c>
    </row>
    <row r="12" spans="1:13">
      <c r="A12" s="109" t="s">
        <v>135</v>
      </c>
      <c r="B12" s="103" t="s">
        <v>124</v>
      </c>
      <c r="C12" s="31">
        <v>135476</v>
      </c>
      <c r="D12" s="31">
        <v>92504</v>
      </c>
      <c r="E12" s="31">
        <v>42171</v>
      </c>
      <c r="F12" s="31">
        <v>162508</v>
      </c>
      <c r="G12" s="31">
        <v>115194</v>
      </c>
      <c r="H12" s="31">
        <v>73937</v>
      </c>
      <c r="I12" s="31">
        <v>37309</v>
      </c>
      <c r="J12" s="31">
        <v>163800</v>
      </c>
      <c r="L12" s="180">
        <v>20282</v>
      </c>
      <c r="M12" s="190">
        <v>0.17606819799642343</v>
      </c>
    </row>
    <row r="13" spans="1:13">
      <c r="A13" s="109" t="s">
        <v>136</v>
      </c>
      <c r="B13" s="103" t="s">
        <v>125</v>
      </c>
      <c r="C13" s="31">
        <v>102179</v>
      </c>
      <c r="D13" s="31">
        <v>67110</v>
      </c>
      <c r="E13" s="31">
        <v>29893</v>
      </c>
      <c r="F13" s="31">
        <v>117717</v>
      </c>
      <c r="G13" s="31">
        <v>81199</v>
      </c>
      <c r="H13" s="31">
        <v>53198</v>
      </c>
      <c r="I13" s="31">
        <v>23762</v>
      </c>
      <c r="J13" s="31">
        <v>94200</v>
      </c>
      <c r="L13" s="180">
        <v>20980</v>
      </c>
      <c r="M13" s="190">
        <v>0.25837756622618507</v>
      </c>
    </row>
    <row r="14" spans="1:13">
      <c r="A14" s="109" t="s">
        <v>137</v>
      </c>
      <c r="B14" s="103" t="s">
        <v>126</v>
      </c>
      <c r="C14" s="31">
        <v>4684</v>
      </c>
      <c r="D14" s="31">
        <v>3307</v>
      </c>
      <c r="E14" s="31">
        <v>1311</v>
      </c>
      <c r="F14" s="31">
        <v>5029</v>
      </c>
      <c r="G14" s="31">
        <v>3761</v>
      </c>
      <c r="H14" s="31">
        <v>2502</v>
      </c>
      <c r="I14" s="31">
        <v>1212</v>
      </c>
      <c r="J14" s="31">
        <v>4900</v>
      </c>
      <c r="L14" s="180">
        <v>923</v>
      </c>
      <c r="M14" s="190">
        <v>0.24541345386865196</v>
      </c>
    </row>
    <row r="15" spans="1:13" ht="26.25" thickBot="1">
      <c r="A15" s="109" t="s">
        <v>138</v>
      </c>
      <c r="B15" s="103" t="s">
        <v>127</v>
      </c>
      <c r="C15" s="35">
        <v>19602</v>
      </c>
      <c r="D15" s="35">
        <v>13045</v>
      </c>
      <c r="E15" s="35">
        <v>6504</v>
      </c>
      <c r="F15" s="35">
        <v>12464</v>
      </c>
      <c r="G15" s="35">
        <v>10355</v>
      </c>
      <c r="H15" s="35">
        <v>6867</v>
      </c>
      <c r="I15" s="35">
        <v>3395</v>
      </c>
      <c r="J15" s="35">
        <v>12400</v>
      </c>
      <c r="L15" s="183">
        <v>9247</v>
      </c>
      <c r="M15" s="193">
        <v>0.89299855142443263</v>
      </c>
    </row>
    <row r="16" spans="1:13" ht="26.25" thickTop="1">
      <c r="A16" s="110" t="s">
        <v>139</v>
      </c>
      <c r="B16" s="104" t="s">
        <v>128</v>
      </c>
      <c r="C16" s="33">
        <v>616723</v>
      </c>
      <c r="D16" s="33">
        <v>410049</v>
      </c>
      <c r="E16" s="33">
        <v>194384</v>
      </c>
      <c r="F16" s="33">
        <v>713975</v>
      </c>
      <c r="G16" s="33">
        <v>513717</v>
      </c>
      <c r="H16" s="33">
        <v>337157</v>
      </c>
      <c r="I16" s="33">
        <v>167957</v>
      </c>
      <c r="J16" s="33">
        <v>673800</v>
      </c>
      <c r="L16" s="182">
        <v>103006</v>
      </c>
      <c r="M16" s="191">
        <v>0.20051117638699906</v>
      </c>
    </row>
    <row r="17" spans="1:16" ht="15" thickBot="1">
      <c r="A17" s="109" t="s">
        <v>142</v>
      </c>
      <c r="B17" s="103" t="s">
        <v>143</v>
      </c>
      <c r="C17" s="54">
        <v>59563</v>
      </c>
      <c r="D17" s="54">
        <v>38206</v>
      </c>
      <c r="E17" s="54">
        <v>18648</v>
      </c>
      <c r="F17" s="54">
        <v>73235</v>
      </c>
      <c r="G17" s="54">
        <v>53803</v>
      </c>
      <c r="H17" s="54">
        <v>35006</v>
      </c>
      <c r="I17" s="54">
        <v>17204</v>
      </c>
      <c r="J17" s="54">
        <v>72817</v>
      </c>
      <c r="L17" s="201">
        <v>5760</v>
      </c>
      <c r="M17" s="202">
        <v>0.10705722729215843</v>
      </c>
    </row>
    <row r="18" spans="1:16">
      <c r="A18" s="110" t="s">
        <v>140</v>
      </c>
      <c r="B18" s="104" t="s">
        <v>141</v>
      </c>
      <c r="C18" s="187">
        <v>676286</v>
      </c>
      <c r="D18" s="33">
        <v>448255</v>
      </c>
      <c r="E18" s="33">
        <v>213032</v>
      </c>
      <c r="F18" s="33">
        <v>787210</v>
      </c>
      <c r="G18" s="187">
        <v>567520</v>
      </c>
      <c r="H18" s="33">
        <v>372163</v>
      </c>
      <c r="I18" s="33">
        <v>185161</v>
      </c>
      <c r="J18" s="33">
        <v>746617</v>
      </c>
      <c r="L18" s="182">
        <v>108766</v>
      </c>
      <c r="M18" s="191">
        <v>0.19165139554553143</v>
      </c>
    </row>
    <row r="19" spans="1:16">
      <c r="A19" s="131"/>
      <c r="B19" s="135"/>
      <c r="C19" s="30"/>
      <c r="D19" s="30"/>
      <c r="E19" s="30"/>
      <c r="F19" s="30"/>
      <c r="G19" s="30"/>
      <c r="H19" s="30"/>
      <c r="I19" s="30"/>
      <c r="J19" s="30"/>
      <c r="K19" s="30"/>
      <c r="L19" s="182"/>
      <c r="M19" s="191"/>
      <c r="N19" s="30"/>
    </row>
    <row r="20" spans="1:16">
      <c r="A20" s="149" t="s">
        <v>441</v>
      </c>
      <c r="B20" s="150" t="s">
        <v>442</v>
      </c>
      <c r="C20" s="151"/>
      <c r="D20" s="151"/>
      <c r="E20" s="151"/>
      <c r="F20" s="151"/>
      <c r="G20" s="151"/>
      <c r="H20" s="151"/>
      <c r="I20" s="151"/>
      <c r="J20" s="151"/>
      <c r="K20" s="151"/>
      <c r="L20" s="217"/>
      <c r="M20" s="151"/>
      <c r="N20" s="30"/>
    </row>
    <row r="21" spans="1:16">
      <c r="A21" s="111" t="s">
        <v>446</v>
      </c>
      <c r="B21" s="141" t="s">
        <v>445</v>
      </c>
      <c r="C21" s="152">
        <v>12293</v>
      </c>
      <c r="D21" s="152">
        <v>12088.779070000001</v>
      </c>
      <c r="E21" s="152">
        <v>3358.06522</v>
      </c>
      <c r="F21" s="152">
        <v>0</v>
      </c>
      <c r="G21" s="152">
        <v>0</v>
      </c>
      <c r="H21" s="152">
        <v>0</v>
      </c>
      <c r="I21" s="152">
        <v>0</v>
      </c>
      <c r="J21" s="152">
        <v>0</v>
      </c>
      <c r="K21" s="151"/>
      <c r="L21" s="213">
        <v>12299.37623</v>
      </c>
      <c r="M21" s="214">
        <v>0</v>
      </c>
      <c r="N21" s="30"/>
    </row>
    <row r="22" spans="1:16">
      <c r="A22" s="109"/>
      <c r="B22" s="103"/>
      <c r="C22" s="31"/>
      <c r="D22" s="31"/>
      <c r="E22" s="31"/>
      <c r="F22" s="31"/>
      <c r="G22" s="31"/>
      <c r="H22" s="31"/>
      <c r="I22" s="31"/>
      <c r="J22" s="31"/>
      <c r="K22" s="30"/>
      <c r="L22" s="12"/>
      <c r="M22" s="37"/>
      <c r="N22" s="30"/>
    </row>
    <row r="23" spans="1:16" ht="21">
      <c r="A23" s="133" t="s">
        <v>144</v>
      </c>
      <c r="B23" s="136" t="s">
        <v>145</v>
      </c>
      <c r="C23" s="30"/>
      <c r="D23" s="30"/>
      <c r="E23" s="30"/>
      <c r="F23" s="30"/>
      <c r="G23" s="30"/>
      <c r="H23" s="30"/>
      <c r="I23" s="30"/>
      <c r="J23" s="30"/>
      <c r="K23" s="30"/>
      <c r="L23" s="30"/>
      <c r="M23" s="30"/>
      <c r="N23" s="30"/>
    </row>
    <row r="24" spans="1:16">
      <c r="B24" s="3"/>
      <c r="F24" s="42"/>
    </row>
    <row r="25" spans="1:16">
      <c r="B25" s="3"/>
      <c r="C25" s="42"/>
      <c r="D25" s="42"/>
      <c r="F25" s="42"/>
    </row>
    <row r="26" spans="1:16" ht="15">
      <c r="A26" s="74" t="s">
        <v>238</v>
      </c>
      <c r="B26" s="74" t="s">
        <v>239</v>
      </c>
      <c r="C26" s="85"/>
      <c r="D26" s="85"/>
      <c r="E26" s="85"/>
      <c r="F26" s="85"/>
      <c r="G26" s="85"/>
      <c r="H26" s="85"/>
      <c r="I26" s="85"/>
      <c r="J26" s="85"/>
      <c r="K26" s="85"/>
      <c r="L26" s="226" t="s">
        <v>448</v>
      </c>
      <c r="M26" s="226"/>
      <c r="N26" s="15"/>
      <c r="O26" s="226" t="s">
        <v>460</v>
      </c>
      <c r="P26" s="226"/>
    </row>
    <row r="27" spans="1:16" ht="30">
      <c r="A27" s="113" t="s">
        <v>58</v>
      </c>
      <c r="B27" s="113" t="s">
        <v>166</v>
      </c>
      <c r="C27" s="90" t="s">
        <v>461</v>
      </c>
      <c r="D27" s="90" t="s">
        <v>45</v>
      </c>
      <c r="E27" s="90" t="s">
        <v>46</v>
      </c>
      <c r="F27" s="90" t="s">
        <v>47</v>
      </c>
      <c r="G27" s="90" t="s">
        <v>77</v>
      </c>
      <c r="H27" s="90" t="s">
        <v>48</v>
      </c>
      <c r="I27" s="90" t="s">
        <v>146</v>
      </c>
      <c r="J27" s="90" t="s">
        <v>49</v>
      </c>
      <c r="K27" s="85"/>
      <c r="L27" s="224" t="s">
        <v>447</v>
      </c>
      <c r="M27" s="227"/>
      <c r="O27" s="224" t="s">
        <v>449</v>
      </c>
      <c r="P27" s="227"/>
    </row>
    <row r="28" spans="1:16">
      <c r="A28" s="107"/>
      <c r="B28" s="108"/>
      <c r="C28" s="26"/>
      <c r="D28" s="26"/>
      <c r="E28" s="26"/>
      <c r="F28" s="26"/>
      <c r="G28" s="26"/>
      <c r="H28" s="26"/>
      <c r="I28" s="26"/>
      <c r="J28" s="26"/>
      <c r="L28" s="53"/>
      <c r="M28" s="53"/>
      <c r="O28" s="12"/>
      <c r="P28" s="37"/>
    </row>
    <row r="29" spans="1:16">
      <c r="A29" s="109" t="s">
        <v>129</v>
      </c>
      <c r="B29" s="103" t="s">
        <v>121</v>
      </c>
      <c r="C29" s="34">
        <v>113644</v>
      </c>
      <c r="D29" s="34">
        <v>111719</v>
      </c>
      <c r="E29" s="34">
        <v>105921</v>
      </c>
      <c r="F29" s="188">
        <v>101629</v>
      </c>
      <c r="G29" s="34">
        <v>95137</v>
      </c>
      <c r="H29" s="34">
        <v>90971</v>
      </c>
      <c r="I29" s="34">
        <v>94251</v>
      </c>
      <c r="J29" s="34" t="s">
        <v>240</v>
      </c>
      <c r="L29" s="181">
        <v>18507</v>
      </c>
      <c r="M29" s="192">
        <v>0.19452999358819387</v>
      </c>
      <c r="O29" s="13">
        <v>5798</v>
      </c>
      <c r="P29" s="40">
        <v>5.4738909187035618E-2</v>
      </c>
    </row>
    <row r="30" spans="1:16">
      <c r="A30" s="109" t="s">
        <v>130</v>
      </c>
      <c r="B30" s="103" t="s">
        <v>457</v>
      </c>
      <c r="C30" s="31">
        <v>93788</v>
      </c>
      <c r="D30" s="31">
        <v>91277</v>
      </c>
      <c r="E30" s="31">
        <v>87324</v>
      </c>
      <c r="F30" s="185">
        <v>83054</v>
      </c>
      <c r="G30" s="31">
        <v>79023</v>
      </c>
      <c r="H30" s="31">
        <v>74919</v>
      </c>
      <c r="I30" s="31">
        <v>78959</v>
      </c>
      <c r="J30" s="31" t="s">
        <v>240</v>
      </c>
      <c r="L30" s="180">
        <v>14765</v>
      </c>
      <c r="M30" s="190">
        <v>0.18684433645900561</v>
      </c>
      <c r="O30" s="12">
        <v>3953</v>
      </c>
      <c r="P30" s="37">
        <v>4.5268196601163484E-2</v>
      </c>
    </row>
    <row r="31" spans="1:16">
      <c r="A31" s="109" t="s">
        <v>131</v>
      </c>
      <c r="B31" s="134" t="s">
        <v>122</v>
      </c>
      <c r="C31" s="31">
        <v>122</v>
      </c>
      <c r="D31" s="31">
        <v>53</v>
      </c>
      <c r="E31" s="31">
        <v>8</v>
      </c>
      <c r="F31" s="185">
        <v>0</v>
      </c>
      <c r="G31" s="31">
        <v>22</v>
      </c>
      <c r="H31" s="31">
        <v>42</v>
      </c>
      <c r="I31" s="31">
        <v>141</v>
      </c>
      <c r="J31" s="31" t="s">
        <v>240</v>
      </c>
      <c r="L31" s="180">
        <v>100</v>
      </c>
      <c r="M31" s="190">
        <v>4.5454545454545459</v>
      </c>
      <c r="O31" s="12">
        <v>45</v>
      </c>
      <c r="P31" s="37">
        <v>5.625</v>
      </c>
    </row>
    <row r="32" spans="1:16">
      <c r="A32" s="109" t="s">
        <v>132</v>
      </c>
      <c r="B32" s="103" t="s">
        <v>458</v>
      </c>
      <c r="C32" s="31">
        <v>11884</v>
      </c>
      <c r="D32" s="31">
        <v>12619</v>
      </c>
      <c r="E32" s="31">
        <v>12656</v>
      </c>
      <c r="F32" s="185">
        <v>9445</v>
      </c>
      <c r="G32" s="31">
        <v>9751</v>
      </c>
      <c r="H32" s="31">
        <v>10000</v>
      </c>
      <c r="I32" s="31">
        <v>11224</v>
      </c>
      <c r="J32" s="31" t="s">
        <v>240</v>
      </c>
      <c r="L32" s="180">
        <v>2133</v>
      </c>
      <c r="M32" s="190">
        <v>0.21874679520049226</v>
      </c>
      <c r="O32" s="12">
        <v>-37</v>
      </c>
      <c r="P32" s="37">
        <v>-2.9235145385587864E-3</v>
      </c>
    </row>
    <row r="33" spans="1:16">
      <c r="A33" s="109" t="s">
        <v>133</v>
      </c>
      <c r="B33" s="103" t="s">
        <v>459</v>
      </c>
      <c r="C33" s="31">
        <v>7972</v>
      </c>
      <c r="D33" s="31">
        <v>7823</v>
      </c>
      <c r="E33" s="31">
        <v>5941</v>
      </c>
      <c r="F33" s="185">
        <v>9130</v>
      </c>
      <c r="G33" s="31">
        <v>6363</v>
      </c>
      <c r="H33" s="31">
        <v>6052</v>
      </c>
      <c r="I33" s="31">
        <v>4068</v>
      </c>
      <c r="J33" s="31" t="s">
        <v>240</v>
      </c>
      <c r="L33" s="180">
        <v>1609</v>
      </c>
      <c r="M33" s="190">
        <v>0.25286814395725288</v>
      </c>
      <c r="O33" s="12">
        <v>1882</v>
      </c>
      <c r="P33" s="37">
        <v>0.31678168658475003</v>
      </c>
    </row>
    <row r="34" spans="1:16">
      <c r="A34" s="109" t="s">
        <v>134</v>
      </c>
      <c r="B34" s="103" t="s">
        <v>123</v>
      </c>
      <c r="C34" s="31">
        <v>7055</v>
      </c>
      <c r="D34" s="31">
        <v>7859</v>
      </c>
      <c r="E34" s="31">
        <v>8584</v>
      </c>
      <c r="F34" s="185">
        <v>11420</v>
      </c>
      <c r="G34" s="31">
        <v>7418</v>
      </c>
      <c r="H34" s="31">
        <v>7403</v>
      </c>
      <c r="I34" s="31">
        <v>8028</v>
      </c>
      <c r="J34" s="31" t="s">
        <v>240</v>
      </c>
      <c r="L34" s="180">
        <v>-363</v>
      </c>
      <c r="M34" s="190">
        <v>-4.8935022917228364E-2</v>
      </c>
      <c r="O34" s="12">
        <v>-725</v>
      </c>
      <c r="P34" s="37">
        <v>-8.4459459459459457E-2</v>
      </c>
    </row>
    <row r="35" spans="1:16">
      <c r="A35" s="109" t="s">
        <v>135</v>
      </c>
      <c r="B35" s="103" t="s">
        <v>124</v>
      </c>
      <c r="C35" s="31">
        <v>42972</v>
      </c>
      <c r="D35" s="31">
        <v>50333</v>
      </c>
      <c r="E35" s="31">
        <v>42171</v>
      </c>
      <c r="F35" s="185">
        <v>47314</v>
      </c>
      <c r="G35" s="31">
        <v>41257</v>
      </c>
      <c r="H35" s="31">
        <v>36628</v>
      </c>
      <c r="I35" s="31">
        <v>37309</v>
      </c>
      <c r="J35" s="31" t="s">
        <v>240</v>
      </c>
      <c r="L35" s="180">
        <v>1715</v>
      </c>
      <c r="M35" s="190">
        <v>4.1568703492740625E-2</v>
      </c>
      <c r="O35" s="12">
        <v>8162</v>
      </c>
      <c r="P35" s="37">
        <v>0.19354532735766286</v>
      </c>
    </row>
    <row r="36" spans="1:16">
      <c r="A36" s="109" t="s">
        <v>136</v>
      </c>
      <c r="B36" s="103" t="s">
        <v>125</v>
      </c>
      <c r="C36" s="31">
        <v>35069</v>
      </c>
      <c r="D36" s="31">
        <v>37217</v>
      </c>
      <c r="E36" s="31">
        <v>29893</v>
      </c>
      <c r="F36" s="185">
        <v>36518</v>
      </c>
      <c r="G36" s="31">
        <v>28001</v>
      </c>
      <c r="H36" s="31">
        <v>29436</v>
      </c>
      <c r="I36" s="31">
        <v>23762</v>
      </c>
      <c r="J36" s="31" t="s">
        <v>240</v>
      </c>
      <c r="L36" s="180">
        <v>7068</v>
      </c>
      <c r="M36" s="190">
        <v>0.25241955644441272</v>
      </c>
      <c r="O36" s="12">
        <v>7324</v>
      </c>
      <c r="P36" s="37">
        <v>0.24500719231927207</v>
      </c>
    </row>
    <row r="37" spans="1:16">
      <c r="A37" s="109" t="s">
        <v>137</v>
      </c>
      <c r="B37" s="103" t="s">
        <v>126</v>
      </c>
      <c r="C37" s="31">
        <v>1377</v>
      </c>
      <c r="D37" s="31">
        <v>1996</v>
      </c>
      <c r="E37" s="31">
        <v>1311</v>
      </c>
      <c r="F37" s="185">
        <v>1268</v>
      </c>
      <c r="G37" s="31">
        <v>1259</v>
      </c>
      <c r="H37" s="31">
        <v>1290</v>
      </c>
      <c r="I37" s="31">
        <v>1212</v>
      </c>
      <c r="J37" s="31" t="s">
        <v>240</v>
      </c>
      <c r="L37" s="180">
        <v>118</v>
      </c>
      <c r="M37" s="190">
        <v>9.3725178713264495E-2</v>
      </c>
      <c r="O37" s="12">
        <v>685</v>
      </c>
      <c r="P37" s="37">
        <v>0.52250190694126619</v>
      </c>
    </row>
    <row r="38" spans="1:16" ht="26.25" thickBot="1">
      <c r="A38" s="109" t="s">
        <v>138</v>
      </c>
      <c r="B38" s="103" t="s">
        <v>127</v>
      </c>
      <c r="C38" s="35">
        <v>6557</v>
      </c>
      <c r="D38" s="35">
        <v>6541</v>
      </c>
      <c r="E38" s="35">
        <v>6504</v>
      </c>
      <c r="F38" s="189">
        <v>2109</v>
      </c>
      <c r="G38" s="35">
        <v>3488</v>
      </c>
      <c r="H38" s="35">
        <v>3472</v>
      </c>
      <c r="I38" s="35">
        <v>3395</v>
      </c>
      <c r="J38" s="35" t="s">
        <v>240</v>
      </c>
      <c r="L38" s="183">
        <v>3069</v>
      </c>
      <c r="M38" s="193">
        <v>0.87987385321100919</v>
      </c>
      <c r="O38" s="16">
        <v>37</v>
      </c>
      <c r="P38" s="41">
        <v>5.6888068880688808E-3</v>
      </c>
    </row>
    <row r="39" spans="1:16" ht="26.25" thickTop="1">
      <c r="A39" s="110" t="s">
        <v>139</v>
      </c>
      <c r="B39" s="104" t="s">
        <v>128</v>
      </c>
      <c r="C39" s="33">
        <v>206674</v>
      </c>
      <c r="D39" s="33">
        <v>215665</v>
      </c>
      <c r="E39" s="33">
        <v>194384</v>
      </c>
      <c r="F39" s="187">
        <v>200258</v>
      </c>
      <c r="G39" s="33">
        <v>176560</v>
      </c>
      <c r="H39" s="33">
        <v>169200</v>
      </c>
      <c r="I39" s="33">
        <v>167957</v>
      </c>
      <c r="J39" s="33" t="s">
        <v>240</v>
      </c>
      <c r="L39" s="182">
        <v>30114</v>
      </c>
      <c r="M39" s="191">
        <v>0.17055958314454009</v>
      </c>
      <c r="O39" s="14">
        <v>21281</v>
      </c>
      <c r="P39" s="39">
        <v>0.10947917524076056</v>
      </c>
    </row>
    <row r="40" spans="1:16" ht="15" thickBot="1">
      <c r="A40" s="109" t="s">
        <v>142</v>
      </c>
      <c r="B40" s="103" t="s">
        <v>143</v>
      </c>
      <c r="C40" s="54">
        <v>21357</v>
      </c>
      <c r="D40" s="54">
        <v>19558</v>
      </c>
      <c r="E40" s="54">
        <v>18648</v>
      </c>
      <c r="F40" s="54">
        <v>19432</v>
      </c>
      <c r="G40" s="54">
        <v>18797</v>
      </c>
      <c r="H40" s="54">
        <v>17802</v>
      </c>
      <c r="I40" s="54">
        <v>17204</v>
      </c>
      <c r="J40" s="54" t="s">
        <v>240</v>
      </c>
      <c r="L40" s="201">
        <v>2560</v>
      </c>
      <c r="M40" s="202">
        <v>0.13619194552322178</v>
      </c>
      <c r="O40" s="51">
        <v>910</v>
      </c>
      <c r="P40" s="52">
        <v>4.8798798798798795E-2</v>
      </c>
    </row>
    <row r="41" spans="1:16">
      <c r="A41" s="110" t="s">
        <v>140</v>
      </c>
      <c r="B41" s="104" t="s">
        <v>141</v>
      </c>
      <c r="C41" s="33">
        <v>228031</v>
      </c>
      <c r="D41" s="33">
        <v>235223</v>
      </c>
      <c r="E41" s="33">
        <v>213032</v>
      </c>
      <c r="F41" s="187">
        <v>219690</v>
      </c>
      <c r="G41" s="33">
        <v>195357</v>
      </c>
      <c r="H41" s="33">
        <v>187002</v>
      </c>
      <c r="I41" s="33">
        <v>185161</v>
      </c>
      <c r="J41" s="33" t="s">
        <v>240</v>
      </c>
      <c r="L41" s="182">
        <v>32674</v>
      </c>
      <c r="M41" s="191">
        <v>0.16725277312817047</v>
      </c>
      <c r="O41" s="14">
        <v>22191</v>
      </c>
      <c r="P41" s="39">
        <v>0.10416744902174321</v>
      </c>
    </row>
    <row r="42" spans="1:16">
      <c r="A42" s="110"/>
      <c r="B42" s="104"/>
      <c r="C42" s="33"/>
      <c r="D42" s="33"/>
      <c r="E42" s="33"/>
      <c r="F42" s="33"/>
      <c r="G42" s="33"/>
      <c r="H42" s="33"/>
      <c r="I42" s="33"/>
      <c r="J42" s="33"/>
      <c r="L42" s="182"/>
      <c r="M42" s="39"/>
      <c r="O42" s="14"/>
      <c r="P42" s="39"/>
    </row>
    <row r="43" spans="1:16">
      <c r="A43" s="149" t="s">
        <v>441</v>
      </c>
      <c r="B43" s="150" t="s">
        <v>442</v>
      </c>
      <c r="C43" s="151"/>
      <c r="D43" s="151"/>
      <c r="E43" s="151"/>
      <c r="F43" s="151"/>
      <c r="G43" s="151"/>
      <c r="H43" s="151"/>
      <c r="I43" s="151"/>
      <c r="J43" s="151"/>
      <c r="K43" s="151"/>
      <c r="L43" s="182"/>
      <c r="M43" s="151"/>
      <c r="O43" s="14"/>
      <c r="P43" s="39"/>
    </row>
    <row r="44" spans="1:16">
      <c r="A44" s="111" t="s">
        <v>446</v>
      </c>
      <c r="B44" s="141" t="s">
        <v>445</v>
      </c>
      <c r="C44" s="152">
        <v>204.2209299999995</v>
      </c>
      <c r="D44" s="152">
        <v>8730.7138500000001</v>
      </c>
      <c r="E44" s="152">
        <v>3358.06522</v>
      </c>
      <c r="F44" s="152">
        <v>0</v>
      </c>
      <c r="G44" s="152">
        <v>0</v>
      </c>
      <c r="H44" s="152">
        <v>0</v>
      </c>
      <c r="I44" s="152">
        <v>0</v>
      </c>
      <c r="J44" s="152" t="s">
        <v>240</v>
      </c>
      <c r="K44" s="151"/>
      <c r="L44" s="180">
        <v>210.59715999999935</v>
      </c>
      <c r="M44" s="140">
        <v>0</v>
      </c>
      <c r="O44" s="12">
        <v>5372.6486299999997</v>
      </c>
      <c r="P44" s="37">
        <v>1.5999238484117351</v>
      </c>
    </row>
    <row r="45" spans="1:16">
      <c r="A45" s="109"/>
      <c r="B45" s="103"/>
      <c r="C45" s="31"/>
      <c r="D45" s="31"/>
      <c r="E45" s="31"/>
      <c r="F45" s="31"/>
      <c r="G45" s="31"/>
      <c r="H45" s="31"/>
      <c r="I45" s="31"/>
      <c r="J45" s="31"/>
      <c r="L45" s="12"/>
      <c r="M45" s="37"/>
      <c r="O45" s="12"/>
      <c r="P45" s="37"/>
    </row>
    <row r="46" spans="1:16" ht="21">
      <c r="A46" s="133" t="s">
        <v>241</v>
      </c>
      <c r="B46" s="136" t="s">
        <v>145</v>
      </c>
      <c r="C46" s="8"/>
      <c r="D46" s="218"/>
      <c r="E46" s="8"/>
      <c r="F46" s="218"/>
      <c r="G46" s="8"/>
      <c r="H46" s="8"/>
      <c r="I46" s="8"/>
      <c r="J46" s="8"/>
    </row>
  </sheetData>
  <mergeCells count="6">
    <mergeCell ref="L3:M3"/>
    <mergeCell ref="L4:M4"/>
    <mergeCell ref="L27:M27"/>
    <mergeCell ref="L26:M26"/>
    <mergeCell ref="O26:P26"/>
    <mergeCell ref="O27:P27"/>
  </mergeCells>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59" orientation="landscape" r:id="rId3"/>
</worksheet>
</file>

<file path=xl/worksheets/sheet8.xml><?xml version="1.0" encoding="utf-8"?>
<worksheet xmlns="http://schemas.openxmlformats.org/spreadsheetml/2006/main" xmlns:r="http://schemas.openxmlformats.org/officeDocument/2006/relationships">
  <sheetPr>
    <tabColor rgb="FF92D050"/>
    <pageSetUpPr fitToPage="1"/>
  </sheetPr>
  <dimension ref="A1:P29"/>
  <sheetViews>
    <sheetView showGridLines="0" zoomScale="85" zoomScaleNormal="85" zoomScaleSheetLayoutView="85" workbookViewId="0"/>
  </sheetViews>
  <sheetFormatPr defaultRowHeight="14.25"/>
  <cols>
    <col min="1" max="1" width="45.25" style="1" customWidth="1"/>
    <col min="2" max="2" width="40.125" style="1" customWidth="1"/>
    <col min="3" max="9" width="9.5" style="1" bestFit="1" customWidth="1"/>
    <col min="10" max="10" width="11" style="1" bestFit="1" customWidth="1"/>
    <col min="11" max="11" width="1.75" style="1" customWidth="1"/>
    <col min="12" max="12" width="9.625" style="1" customWidth="1"/>
    <col min="13" max="13" width="10.125" style="1" bestFit="1" customWidth="1"/>
    <col min="14" max="14" width="1.75" style="1" customWidth="1"/>
    <col min="15" max="15" width="9.625" style="1" customWidth="1"/>
    <col min="16" max="16" width="10.25" style="1" bestFit="1" customWidth="1"/>
    <col min="17" max="16384" width="9" style="1"/>
  </cols>
  <sheetData>
    <row r="1" spans="1:13">
      <c r="A1" s="24" t="s">
        <v>234</v>
      </c>
      <c r="B1" s="24" t="s">
        <v>235</v>
      </c>
    </row>
    <row r="2" spans="1:13">
      <c r="A2" s="24"/>
      <c r="B2" s="24"/>
    </row>
    <row r="3" spans="1:13" ht="15">
      <c r="A3" s="74" t="s">
        <v>237</v>
      </c>
      <c r="B3" s="74" t="s">
        <v>236</v>
      </c>
      <c r="C3" s="85"/>
      <c r="D3" s="85"/>
      <c r="E3" s="85"/>
      <c r="F3" s="85"/>
      <c r="G3" s="85"/>
      <c r="H3" s="85"/>
      <c r="I3" s="85"/>
      <c r="J3" s="85"/>
      <c r="K3" s="85"/>
      <c r="L3" s="226" t="s">
        <v>448</v>
      </c>
      <c r="M3" s="226"/>
    </row>
    <row r="4" spans="1:13" ht="27" customHeight="1">
      <c r="A4" s="113" t="s">
        <v>34</v>
      </c>
      <c r="B4" s="113" t="s">
        <v>242</v>
      </c>
      <c r="C4" s="90" t="s">
        <v>461</v>
      </c>
      <c r="D4" s="90" t="s">
        <v>45</v>
      </c>
      <c r="E4" s="90" t="s">
        <v>46</v>
      </c>
      <c r="F4" s="90" t="s">
        <v>47</v>
      </c>
      <c r="G4" s="90" t="s">
        <v>77</v>
      </c>
      <c r="H4" s="90" t="s">
        <v>48</v>
      </c>
      <c r="I4" s="90" t="s">
        <v>146</v>
      </c>
      <c r="J4" s="90" t="s">
        <v>49</v>
      </c>
      <c r="K4" s="85"/>
      <c r="L4" s="224" t="s">
        <v>447</v>
      </c>
      <c r="M4" s="225"/>
    </row>
    <row r="5" spans="1:13">
      <c r="A5" s="109" t="s">
        <v>245</v>
      </c>
      <c r="B5" s="103" t="s">
        <v>272</v>
      </c>
      <c r="C5" s="31">
        <v>835</v>
      </c>
      <c r="D5" s="31">
        <v>551</v>
      </c>
      <c r="E5" s="31">
        <v>264</v>
      </c>
      <c r="F5" s="31">
        <v>1312</v>
      </c>
      <c r="G5" s="31">
        <v>1014</v>
      </c>
      <c r="H5" s="31">
        <v>751</v>
      </c>
      <c r="I5" s="31">
        <v>301</v>
      </c>
      <c r="J5" s="31">
        <v>1457</v>
      </c>
      <c r="L5" s="180">
        <v>-179</v>
      </c>
      <c r="M5" s="37">
        <v>-0.23834886817576564</v>
      </c>
    </row>
    <row r="6" spans="1:13" ht="25.5">
      <c r="A6" s="109" t="s">
        <v>246</v>
      </c>
      <c r="B6" s="103" t="s">
        <v>273</v>
      </c>
      <c r="C6" s="31">
        <v>1788</v>
      </c>
      <c r="D6" s="31">
        <v>742</v>
      </c>
      <c r="E6" s="31">
        <v>336</v>
      </c>
      <c r="F6" s="31">
        <v>3311</v>
      </c>
      <c r="G6" s="31">
        <v>2860</v>
      </c>
      <c r="H6" s="31">
        <v>696</v>
      </c>
      <c r="I6" s="31">
        <v>90</v>
      </c>
      <c r="J6" s="31">
        <v>2581</v>
      </c>
      <c r="L6" s="180">
        <v>-1072</v>
      </c>
      <c r="M6" s="37">
        <v>-1.5402298850574712</v>
      </c>
    </row>
    <row r="7" spans="1:13" ht="25.5">
      <c r="A7" s="109" t="s">
        <v>266</v>
      </c>
      <c r="B7" s="103" t="s">
        <v>274</v>
      </c>
      <c r="C7" s="31">
        <v>619</v>
      </c>
      <c r="D7" s="31">
        <v>255</v>
      </c>
      <c r="E7" s="31">
        <v>71</v>
      </c>
      <c r="F7" s="31">
        <v>1049</v>
      </c>
      <c r="G7" s="31">
        <v>593</v>
      </c>
      <c r="H7" s="31">
        <v>501</v>
      </c>
      <c r="I7" s="31">
        <v>317</v>
      </c>
      <c r="J7" s="31">
        <v>5523</v>
      </c>
      <c r="L7" s="180">
        <v>26</v>
      </c>
      <c r="M7" s="37">
        <v>5.1896207584830337E-2</v>
      </c>
    </row>
    <row r="8" spans="1:13">
      <c r="A8" s="109" t="s">
        <v>267</v>
      </c>
      <c r="B8" s="103" t="s">
        <v>279</v>
      </c>
      <c r="C8" s="31">
        <v>9063</v>
      </c>
      <c r="D8" s="31">
        <v>9245</v>
      </c>
      <c r="E8" s="31">
        <v>7463</v>
      </c>
      <c r="F8" s="31">
        <v>10233</v>
      </c>
      <c r="G8" s="31">
        <v>9815</v>
      </c>
      <c r="H8" s="31">
        <v>9086</v>
      </c>
      <c r="I8" s="31">
        <v>4960</v>
      </c>
      <c r="J8" s="31">
        <v>15965</v>
      </c>
      <c r="L8" s="180">
        <v>-752</v>
      </c>
      <c r="M8" s="37">
        <v>-8.2764692934184453E-2</v>
      </c>
    </row>
    <row r="9" spans="1:13">
      <c r="A9" s="109" t="s">
        <v>268</v>
      </c>
      <c r="B9" s="103" t="s">
        <v>275</v>
      </c>
      <c r="C9" s="31">
        <v>5185</v>
      </c>
      <c r="D9" s="31">
        <v>3278</v>
      </c>
      <c r="E9" s="31">
        <v>1527</v>
      </c>
      <c r="F9" s="31">
        <v>5415</v>
      </c>
      <c r="G9" s="31">
        <v>3678</v>
      </c>
      <c r="H9" s="31">
        <v>2383</v>
      </c>
      <c r="I9" s="31">
        <v>1061</v>
      </c>
      <c r="J9" s="31">
        <v>3875</v>
      </c>
      <c r="L9" s="180">
        <v>1507</v>
      </c>
      <c r="M9" s="37">
        <v>0.63239613932018468</v>
      </c>
    </row>
    <row r="10" spans="1:13">
      <c r="A10" s="109" t="s">
        <v>269</v>
      </c>
      <c r="B10" s="103" t="s">
        <v>276</v>
      </c>
      <c r="C10" s="31">
        <v>2206</v>
      </c>
      <c r="D10" s="31">
        <v>1365</v>
      </c>
      <c r="E10" s="31">
        <v>630</v>
      </c>
      <c r="F10" s="31">
        <v>2656</v>
      </c>
      <c r="G10" s="31">
        <v>1814</v>
      </c>
      <c r="H10" s="31">
        <v>1186</v>
      </c>
      <c r="I10" s="31">
        <v>595</v>
      </c>
      <c r="J10" s="31">
        <v>404</v>
      </c>
      <c r="L10" s="180">
        <v>392</v>
      </c>
      <c r="M10" s="37">
        <v>0.3305227655986509</v>
      </c>
    </row>
    <row r="11" spans="1:13">
      <c r="A11" s="109" t="s">
        <v>270</v>
      </c>
      <c r="B11" s="103" t="s">
        <v>277</v>
      </c>
      <c r="C11" s="31">
        <v>59563</v>
      </c>
      <c r="D11" s="31">
        <v>38206</v>
      </c>
      <c r="E11" s="31">
        <v>18648</v>
      </c>
      <c r="F11" s="31">
        <v>73235</v>
      </c>
      <c r="G11" s="31">
        <v>53803</v>
      </c>
      <c r="H11" s="31">
        <v>35006</v>
      </c>
      <c r="I11" s="31">
        <v>17204</v>
      </c>
      <c r="J11" s="31">
        <v>72817</v>
      </c>
      <c r="L11" s="180">
        <v>5760</v>
      </c>
      <c r="M11" s="37">
        <v>0.1645432211620865</v>
      </c>
    </row>
    <row r="12" spans="1:13">
      <c r="A12" s="109" t="s">
        <v>263</v>
      </c>
      <c r="B12" s="103" t="s">
        <v>264</v>
      </c>
      <c r="C12" s="31"/>
      <c r="D12" s="31">
        <v>0</v>
      </c>
      <c r="E12" s="31">
        <v>0</v>
      </c>
      <c r="F12" s="31">
        <v>0</v>
      </c>
      <c r="G12" s="31">
        <v>0</v>
      </c>
      <c r="H12" s="31">
        <v>0</v>
      </c>
      <c r="I12" s="31">
        <v>0</v>
      </c>
      <c r="J12" s="31">
        <v>13800</v>
      </c>
      <c r="L12" s="180">
        <v>0</v>
      </c>
      <c r="M12" s="37">
        <v>0</v>
      </c>
    </row>
    <row r="13" spans="1:13" ht="15" thickBot="1">
      <c r="A13" s="109" t="s">
        <v>34</v>
      </c>
      <c r="B13" s="103" t="s">
        <v>14</v>
      </c>
      <c r="C13" s="35">
        <v>1396</v>
      </c>
      <c r="D13" s="35">
        <v>935</v>
      </c>
      <c r="E13" s="35">
        <v>571</v>
      </c>
      <c r="F13" s="35">
        <v>5416</v>
      </c>
      <c r="G13" s="35">
        <v>3265</v>
      </c>
      <c r="H13" s="35">
        <v>2721</v>
      </c>
      <c r="I13" s="35">
        <v>1799</v>
      </c>
      <c r="J13" s="35">
        <v>3495</v>
      </c>
      <c r="L13" s="183">
        <v>-1869</v>
      </c>
      <c r="M13" s="41">
        <v>-0.6868798235942668</v>
      </c>
    </row>
    <row r="14" spans="1:13" ht="15" thickTop="1">
      <c r="A14" s="110" t="s">
        <v>271</v>
      </c>
      <c r="B14" s="104" t="s">
        <v>278</v>
      </c>
      <c r="C14" s="33">
        <v>80655</v>
      </c>
      <c r="D14" s="33">
        <v>54577</v>
      </c>
      <c r="E14" s="33">
        <v>29510</v>
      </c>
      <c r="F14" s="33">
        <v>102627</v>
      </c>
      <c r="G14" s="33">
        <v>76842</v>
      </c>
      <c r="H14" s="33">
        <v>52330</v>
      </c>
      <c r="I14" s="33">
        <v>26327</v>
      </c>
      <c r="J14" s="33">
        <v>119917</v>
      </c>
      <c r="K14" s="15"/>
      <c r="L14" s="182">
        <v>3813</v>
      </c>
      <c r="M14" s="39">
        <v>7.286451366329065E-2</v>
      </c>
    </row>
    <row r="15" spans="1:13">
      <c r="B15" s="3"/>
      <c r="C15" s="27"/>
      <c r="D15" s="27"/>
      <c r="E15" s="27"/>
      <c r="F15" s="27"/>
      <c r="G15" s="27"/>
      <c r="H15" s="27"/>
      <c r="I15" s="27"/>
      <c r="J15" s="27"/>
    </row>
    <row r="16" spans="1:13">
      <c r="B16" s="3"/>
      <c r="C16" s="6"/>
      <c r="D16" s="6"/>
      <c r="E16" s="6"/>
      <c r="F16" s="6"/>
      <c r="G16" s="6"/>
      <c r="H16" s="6"/>
      <c r="I16" s="7"/>
      <c r="J16" s="6"/>
    </row>
    <row r="17" spans="1:16" ht="15">
      <c r="A17" s="74" t="s">
        <v>238</v>
      </c>
      <c r="B17" s="74" t="s">
        <v>239</v>
      </c>
      <c r="C17" s="85"/>
      <c r="D17" s="85"/>
      <c r="E17" s="85"/>
      <c r="F17" s="85"/>
      <c r="G17" s="85"/>
      <c r="H17" s="85"/>
      <c r="I17" s="85"/>
      <c r="J17" s="85"/>
      <c r="K17" s="85"/>
      <c r="L17" s="226" t="s">
        <v>448</v>
      </c>
      <c r="M17" s="226"/>
      <c r="N17" s="15"/>
      <c r="O17" s="226" t="s">
        <v>460</v>
      </c>
      <c r="P17" s="226"/>
    </row>
    <row r="18" spans="1:16" ht="27" customHeight="1">
      <c r="A18" s="113" t="s">
        <v>34</v>
      </c>
      <c r="B18" s="113" t="s">
        <v>242</v>
      </c>
      <c r="C18" s="90" t="s">
        <v>461</v>
      </c>
      <c r="D18" s="90" t="s">
        <v>45</v>
      </c>
      <c r="E18" s="90" t="s">
        <v>46</v>
      </c>
      <c r="F18" s="90" t="s">
        <v>47</v>
      </c>
      <c r="G18" s="90" t="s">
        <v>77</v>
      </c>
      <c r="H18" s="90" t="s">
        <v>48</v>
      </c>
      <c r="I18" s="90" t="s">
        <v>146</v>
      </c>
      <c r="J18" s="90" t="s">
        <v>49</v>
      </c>
      <c r="K18" s="85"/>
      <c r="L18" s="224" t="s">
        <v>447</v>
      </c>
      <c r="M18" s="227"/>
      <c r="O18" s="224" t="s">
        <v>449</v>
      </c>
      <c r="P18" s="227"/>
    </row>
    <row r="19" spans="1:16">
      <c r="A19" s="109" t="s">
        <v>245</v>
      </c>
      <c r="B19" s="103" t="s">
        <v>272</v>
      </c>
      <c r="C19" s="31">
        <v>284</v>
      </c>
      <c r="D19" s="185">
        <v>287</v>
      </c>
      <c r="E19" s="31">
        <v>264</v>
      </c>
      <c r="F19" s="185">
        <v>298</v>
      </c>
      <c r="G19" s="31">
        <v>263</v>
      </c>
      <c r="H19" s="31">
        <v>450</v>
      </c>
      <c r="I19" s="31">
        <v>301</v>
      </c>
      <c r="J19" s="31" t="s">
        <v>240</v>
      </c>
      <c r="L19" s="180">
        <v>21</v>
      </c>
      <c r="M19" s="190">
        <v>7.9847908745247151E-2</v>
      </c>
      <c r="O19" s="180">
        <v>-3</v>
      </c>
      <c r="P19" s="190">
        <v>-1.0452961672473868E-2</v>
      </c>
    </row>
    <row r="20" spans="1:16" ht="25.5">
      <c r="A20" s="109" t="s">
        <v>246</v>
      </c>
      <c r="B20" s="103" t="s">
        <v>273</v>
      </c>
      <c r="C20" s="31">
        <v>1046</v>
      </c>
      <c r="D20" s="185">
        <v>406</v>
      </c>
      <c r="E20" s="31">
        <v>336</v>
      </c>
      <c r="F20" s="185">
        <v>451</v>
      </c>
      <c r="G20" s="31">
        <v>2164</v>
      </c>
      <c r="H20" s="31">
        <v>606</v>
      </c>
      <c r="I20" s="31">
        <v>90</v>
      </c>
      <c r="J20" s="31" t="s">
        <v>240</v>
      </c>
      <c r="L20" s="180">
        <v>-1118</v>
      </c>
      <c r="M20" s="190">
        <v>-0.51663585951940849</v>
      </c>
      <c r="O20" s="180">
        <v>640</v>
      </c>
      <c r="P20" s="190">
        <v>1.5763546798029557</v>
      </c>
    </row>
    <row r="21" spans="1:16" ht="25.5">
      <c r="A21" s="109" t="s">
        <v>266</v>
      </c>
      <c r="B21" s="103" t="s">
        <v>274</v>
      </c>
      <c r="C21" s="31">
        <v>364</v>
      </c>
      <c r="D21" s="185">
        <v>184</v>
      </c>
      <c r="E21" s="31">
        <v>71</v>
      </c>
      <c r="F21" s="185">
        <v>456</v>
      </c>
      <c r="G21" s="31">
        <v>92</v>
      </c>
      <c r="H21" s="31">
        <v>184</v>
      </c>
      <c r="I21" s="31">
        <v>317</v>
      </c>
      <c r="J21" s="31" t="s">
        <v>240</v>
      </c>
      <c r="L21" s="180">
        <v>272</v>
      </c>
      <c r="M21" s="190">
        <v>2.9565217391304346</v>
      </c>
      <c r="O21" s="180">
        <v>180</v>
      </c>
      <c r="P21" s="190">
        <v>0.97826086956521741</v>
      </c>
    </row>
    <row r="22" spans="1:16">
      <c r="A22" s="109" t="s">
        <v>267</v>
      </c>
      <c r="B22" s="103" t="s">
        <v>279</v>
      </c>
      <c r="C22" s="31">
        <v>-182</v>
      </c>
      <c r="D22" s="185">
        <v>1782</v>
      </c>
      <c r="E22" s="31">
        <v>7463</v>
      </c>
      <c r="F22" s="185">
        <v>418</v>
      </c>
      <c r="G22" s="31">
        <v>729</v>
      </c>
      <c r="H22" s="31">
        <v>4126</v>
      </c>
      <c r="I22" s="31">
        <v>4960</v>
      </c>
      <c r="J22" s="31" t="s">
        <v>240</v>
      </c>
      <c r="L22" s="180">
        <v>-911</v>
      </c>
      <c r="M22" s="190">
        <v>-1.2496570644718792</v>
      </c>
      <c r="O22" s="180">
        <v>-1964</v>
      </c>
      <c r="P22" s="190">
        <v>-1.1021324354657689</v>
      </c>
    </row>
    <row r="23" spans="1:16">
      <c r="A23" s="109" t="s">
        <v>268</v>
      </c>
      <c r="B23" s="103" t="s">
        <v>275</v>
      </c>
      <c r="C23" s="31">
        <v>1907</v>
      </c>
      <c r="D23" s="185">
        <v>1751</v>
      </c>
      <c r="E23" s="31">
        <v>1527</v>
      </c>
      <c r="F23" s="185">
        <v>1737</v>
      </c>
      <c r="G23" s="31">
        <v>1295</v>
      </c>
      <c r="H23" s="31">
        <v>1322</v>
      </c>
      <c r="I23" s="31">
        <v>1061</v>
      </c>
      <c r="J23" s="31" t="s">
        <v>240</v>
      </c>
      <c r="L23" s="180">
        <v>612</v>
      </c>
      <c r="M23" s="190">
        <v>0.4725868725868726</v>
      </c>
      <c r="O23" s="180">
        <v>156</v>
      </c>
      <c r="P23" s="190">
        <v>8.9091947458595083E-2</v>
      </c>
    </row>
    <row r="24" spans="1:16">
      <c r="A24" s="109" t="s">
        <v>269</v>
      </c>
      <c r="B24" s="103" t="s">
        <v>276</v>
      </c>
      <c r="C24" s="31">
        <v>841</v>
      </c>
      <c r="D24" s="185">
        <v>735</v>
      </c>
      <c r="E24" s="31">
        <v>630</v>
      </c>
      <c r="F24" s="185">
        <v>842</v>
      </c>
      <c r="G24" s="31">
        <v>628</v>
      </c>
      <c r="H24" s="31">
        <v>591</v>
      </c>
      <c r="I24" s="31">
        <v>595</v>
      </c>
      <c r="J24" s="31" t="s">
        <v>240</v>
      </c>
      <c r="L24" s="180">
        <v>213</v>
      </c>
      <c r="M24" s="190">
        <v>0.33917197452229297</v>
      </c>
      <c r="O24" s="180">
        <v>106</v>
      </c>
      <c r="P24" s="190">
        <v>0.14421768707482993</v>
      </c>
    </row>
    <row r="25" spans="1:16">
      <c r="A25" s="109" t="s">
        <v>280</v>
      </c>
      <c r="B25" s="103" t="s">
        <v>277</v>
      </c>
      <c r="C25" s="31">
        <v>21357</v>
      </c>
      <c r="D25" s="185">
        <v>19558</v>
      </c>
      <c r="E25" s="31">
        <v>18648</v>
      </c>
      <c r="F25" s="185">
        <v>19432</v>
      </c>
      <c r="G25" s="31">
        <v>18797</v>
      </c>
      <c r="H25" s="31">
        <v>17802</v>
      </c>
      <c r="I25" s="31">
        <v>17204</v>
      </c>
      <c r="J25" s="31" t="s">
        <v>240</v>
      </c>
      <c r="L25" s="180">
        <v>2560</v>
      </c>
      <c r="M25" s="190">
        <v>0.13619194552322178</v>
      </c>
      <c r="O25" s="180">
        <v>1799</v>
      </c>
      <c r="P25" s="190">
        <v>9.1982820329277029E-2</v>
      </c>
    </row>
    <row r="26" spans="1:16">
      <c r="A26" s="109" t="s">
        <v>263</v>
      </c>
      <c r="B26" s="103" t="s">
        <v>264</v>
      </c>
      <c r="C26" s="31">
        <v>0</v>
      </c>
      <c r="D26" s="185">
        <v>0</v>
      </c>
      <c r="E26" s="31">
        <v>0</v>
      </c>
      <c r="F26" s="185">
        <v>0</v>
      </c>
      <c r="G26" s="31"/>
      <c r="H26" s="31">
        <v>0</v>
      </c>
      <c r="I26" s="31">
        <v>0</v>
      </c>
      <c r="J26" s="31" t="s">
        <v>240</v>
      </c>
      <c r="L26" s="180">
        <v>0</v>
      </c>
      <c r="M26" s="190">
        <v>0</v>
      </c>
      <c r="O26" s="180">
        <v>0</v>
      </c>
      <c r="P26" s="190">
        <v>0</v>
      </c>
    </row>
    <row r="27" spans="1:16" ht="15" thickBot="1">
      <c r="A27" s="109" t="s">
        <v>34</v>
      </c>
      <c r="B27" s="103" t="s">
        <v>14</v>
      </c>
      <c r="C27" s="35">
        <v>461</v>
      </c>
      <c r="D27" s="189">
        <v>364</v>
      </c>
      <c r="E27" s="35">
        <v>571</v>
      </c>
      <c r="F27" s="189">
        <v>2151</v>
      </c>
      <c r="G27" s="35">
        <v>544</v>
      </c>
      <c r="H27" s="35">
        <v>922</v>
      </c>
      <c r="I27" s="35">
        <v>1799</v>
      </c>
      <c r="J27" s="35" t="s">
        <v>240</v>
      </c>
      <c r="L27" s="183">
        <v>-83</v>
      </c>
      <c r="M27" s="193">
        <v>-0.15257352941176472</v>
      </c>
      <c r="O27" s="183">
        <v>97</v>
      </c>
      <c r="P27" s="193">
        <v>0.26648351648351648</v>
      </c>
    </row>
    <row r="28" spans="1:16" ht="15" thickTop="1">
      <c r="A28" s="110" t="s">
        <v>271</v>
      </c>
      <c r="B28" s="104" t="s">
        <v>278</v>
      </c>
      <c r="C28" s="33">
        <v>26078</v>
      </c>
      <c r="D28" s="187">
        <v>25067</v>
      </c>
      <c r="E28" s="33">
        <v>29510</v>
      </c>
      <c r="F28" s="187">
        <v>25785</v>
      </c>
      <c r="G28" s="33">
        <v>24512</v>
      </c>
      <c r="H28" s="33">
        <v>26003</v>
      </c>
      <c r="I28" s="33">
        <v>26327</v>
      </c>
      <c r="J28" s="33" t="s">
        <v>240</v>
      </c>
      <c r="L28" s="182">
        <v>1566</v>
      </c>
      <c r="M28" s="191">
        <v>6.3887075718015662E-2</v>
      </c>
      <c r="O28" s="182">
        <v>1011</v>
      </c>
      <c r="P28" s="191">
        <v>4.0331910479913829E-2</v>
      </c>
    </row>
    <row r="29" spans="1:16">
      <c r="C29" s="27"/>
      <c r="D29" s="27"/>
      <c r="E29" s="27"/>
      <c r="F29" s="27"/>
      <c r="G29" s="27"/>
      <c r="H29" s="27"/>
      <c r="I29" s="27"/>
      <c r="J29" s="27"/>
      <c r="O29" s="180"/>
      <c r="P29" s="190"/>
    </row>
  </sheetData>
  <mergeCells count="6">
    <mergeCell ref="L3:M3"/>
    <mergeCell ref="L4:M4"/>
    <mergeCell ref="L17:M17"/>
    <mergeCell ref="O17:P17"/>
    <mergeCell ref="L18:M18"/>
    <mergeCell ref="O18:P18"/>
  </mergeCells>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64" orientation="landscape" r:id="rId3"/>
</worksheet>
</file>

<file path=xl/worksheets/sheet9.xml><?xml version="1.0" encoding="utf-8"?>
<worksheet xmlns="http://schemas.openxmlformats.org/spreadsheetml/2006/main" xmlns:r="http://schemas.openxmlformats.org/officeDocument/2006/relationships">
  <sheetPr>
    <tabColor rgb="FF92D050"/>
    <pageSetUpPr fitToPage="1"/>
  </sheetPr>
  <dimension ref="A1:S50"/>
  <sheetViews>
    <sheetView showGridLines="0" zoomScale="85" zoomScaleNormal="85" zoomScaleSheetLayoutView="70" workbookViewId="0">
      <selection activeCell="B1" sqref="B1"/>
    </sheetView>
  </sheetViews>
  <sheetFormatPr defaultRowHeight="14.25"/>
  <cols>
    <col min="1" max="1" width="40.25" style="1" customWidth="1"/>
    <col min="2" max="2" width="35.25" style="1" customWidth="1"/>
    <col min="3" max="10" width="10.75" style="1" customWidth="1"/>
    <col min="11" max="11" width="0.875" style="1" customWidth="1"/>
    <col min="12" max="12" width="10" style="1" customWidth="1"/>
    <col min="13" max="13" width="8.75" style="1" bestFit="1" customWidth="1"/>
    <col min="14" max="14" width="0.875" style="1" customWidth="1"/>
    <col min="15" max="15" width="10" style="1" customWidth="1"/>
    <col min="16" max="16" width="8.75" style="1" bestFit="1" customWidth="1"/>
    <col min="17" max="17" width="0.875" style="1" customWidth="1"/>
    <col min="18" max="18" width="10.875" style="1" bestFit="1" customWidth="1"/>
    <col min="19" max="19" width="8.75" style="1" bestFit="1" customWidth="1"/>
    <col min="20" max="16384" width="9" style="1"/>
  </cols>
  <sheetData>
    <row r="1" spans="1:19">
      <c r="A1" s="24" t="s">
        <v>234</v>
      </c>
      <c r="B1" s="24" t="s">
        <v>235</v>
      </c>
    </row>
    <row r="2" spans="1:19">
      <c r="A2" s="55"/>
      <c r="B2" s="55"/>
    </row>
    <row r="3" spans="1:19" ht="15">
      <c r="A3" s="11" t="s">
        <v>43</v>
      </c>
      <c r="B3" s="72" t="s">
        <v>44</v>
      </c>
      <c r="L3" s="226" t="s">
        <v>448</v>
      </c>
      <c r="M3" s="226"/>
      <c r="N3" s="118"/>
      <c r="O3" s="226" t="s">
        <v>451</v>
      </c>
      <c r="P3" s="226"/>
      <c r="Q3" s="118"/>
      <c r="R3" s="226" t="s">
        <v>450</v>
      </c>
      <c r="S3" s="226"/>
    </row>
    <row r="4" spans="1:19" ht="27" customHeight="1">
      <c r="A4" s="112" t="s">
        <v>148</v>
      </c>
      <c r="B4" s="112" t="s">
        <v>149</v>
      </c>
      <c r="C4" s="90" t="s">
        <v>461</v>
      </c>
      <c r="D4" s="90" t="s">
        <v>45</v>
      </c>
      <c r="E4" s="90" t="s">
        <v>46</v>
      </c>
      <c r="F4" s="90" t="s">
        <v>47</v>
      </c>
      <c r="G4" s="90" t="s">
        <v>77</v>
      </c>
      <c r="H4" s="90" t="s">
        <v>48</v>
      </c>
      <c r="I4" s="90" t="s">
        <v>146</v>
      </c>
      <c r="J4" s="90" t="s">
        <v>49</v>
      </c>
      <c r="L4" s="224" t="s">
        <v>447</v>
      </c>
      <c r="M4" s="225"/>
      <c r="O4" s="224" t="s">
        <v>452</v>
      </c>
      <c r="P4" s="225"/>
      <c r="R4" s="224" t="s">
        <v>449</v>
      </c>
      <c r="S4" s="225"/>
    </row>
    <row r="5" spans="1:19">
      <c r="B5" s="87"/>
      <c r="C5" s="4"/>
      <c r="D5" s="4"/>
      <c r="E5" s="4"/>
      <c r="F5" s="4"/>
      <c r="G5" s="4"/>
      <c r="H5" s="4"/>
      <c r="I5" s="4"/>
      <c r="J5" s="4"/>
      <c r="L5" s="12"/>
      <c r="M5" s="37"/>
    </row>
    <row r="6" spans="1:19">
      <c r="A6" s="5" t="s">
        <v>150</v>
      </c>
      <c r="B6" s="89" t="s">
        <v>167</v>
      </c>
      <c r="C6" s="8"/>
      <c r="D6" s="8"/>
      <c r="E6" s="8"/>
      <c r="F6" s="8"/>
      <c r="G6" s="8"/>
      <c r="H6" s="6"/>
      <c r="I6" s="8"/>
      <c r="J6" s="6"/>
      <c r="L6" s="12"/>
      <c r="M6" s="37"/>
      <c r="O6" s="15"/>
      <c r="P6" s="15"/>
      <c r="Q6" s="15"/>
      <c r="R6" s="15"/>
      <c r="S6" s="15"/>
    </row>
    <row r="7" spans="1:19">
      <c r="A7" s="2" t="s">
        <v>151</v>
      </c>
      <c r="B7" s="88" t="s">
        <v>168</v>
      </c>
      <c r="C7" s="31">
        <v>1702089</v>
      </c>
      <c r="D7" s="31">
        <v>1114603</v>
      </c>
      <c r="E7" s="31">
        <v>1073861</v>
      </c>
      <c r="F7" s="31">
        <v>1379737</v>
      </c>
      <c r="G7" s="31">
        <v>1161608</v>
      </c>
      <c r="H7" s="31">
        <v>788730</v>
      </c>
      <c r="I7" s="31">
        <v>1379800</v>
      </c>
      <c r="J7" s="31">
        <v>1279378</v>
      </c>
      <c r="L7" s="180">
        <v>540481</v>
      </c>
      <c r="M7" s="190">
        <v>0.46528691262456873</v>
      </c>
      <c r="O7" s="180">
        <v>322352</v>
      </c>
      <c r="P7" s="37">
        <v>0.23363293149346578</v>
      </c>
      <c r="R7" s="180">
        <v>587486</v>
      </c>
      <c r="S7" s="190">
        <v>0.52708094272130979</v>
      </c>
    </row>
    <row r="8" spans="1:19">
      <c r="A8" s="2" t="s">
        <v>78</v>
      </c>
      <c r="B8" s="88" t="s">
        <v>61</v>
      </c>
      <c r="C8" s="31">
        <v>535564</v>
      </c>
      <c r="D8" s="31">
        <v>213575</v>
      </c>
      <c r="E8" s="31">
        <v>680107</v>
      </c>
      <c r="F8" s="31">
        <v>280920</v>
      </c>
      <c r="G8" s="31">
        <v>648165</v>
      </c>
      <c r="H8" s="31">
        <v>347087</v>
      </c>
      <c r="I8" s="31">
        <v>265440</v>
      </c>
      <c r="J8" s="31">
        <v>356593</v>
      </c>
      <c r="L8" s="180">
        <v>-112601</v>
      </c>
      <c r="M8" s="190">
        <v>-0.17372274035160801</v>
      </c>
      <c r="O8" s="180">
        <v>254644</v>
      </c>
      <c r="P8" s="37">
        <v>0.90646447387156481</v>
      </c>
      <c r="R8" s="180">
        <v>321989</v>
      </c>
      <c r="S8" s="190">
        <v>1.5076155917125131</v>
      </c>
    </row>
    <row r="9" spans="1:19" ht="25.5" customHeight="1">
      <c r="A9" s="2" t="s">
        <v>152</v>
      </c>
      <c r="B9" s="88" t="s">
        <v>169</v>
      </c>
      <c r="C9" s="31">
        <v>119763</v>
      </c>
      <c r="D9" s="31">
        <v>255391</v>
      </c>
      <c r="E9" s="31">
        <v>284992</v>
      </c>
      <c r="F9" s="31">
        <v>651706</v>
      </c>
      <c r="G9" s="31">
        <v>835970</v>
      </c>
      <c r="H9" s="31">
        <v>256327</v>
      </c>
      <c r="I9" s="31">
        <v>1397398</v>
      </c>
      <c r="J9" s="31">
        <v>74655</v>
      </c>
      <c r="L9" s="180">
        <v>-716207</v>
      </c>
      <c r="M9" s="190">
        <v>-0.8567376819742335</v>
      </c>
      <c r="O9" s="180">
        <v>-531943</v>
      </c>
      <c r="P9" s="37">
        <v>-0.81623155226436461</v>
      </c>
      <c r="R9" s="180">
        <v>-135628</v>
      </c>
      <c r="S9" s="190">
        <v>-0.53106021747046683</v>
      </c>
    </row>
    <row r="10" spans="1:19">
      <c r="A10" s="2" t="s">
        <v>153</v>
      </c>
      <c r="B10" s="88" t="s">
        <v>170</v>
      </c>
      <c r="C10" s="31">
        <v>883392</v>
      </c>
      <c r="D10" s="31">
        <v>812238</v>
      </c>
      <c r="E10" s="31">
        <v>1706554</v>
      </c>
      <c r="F10" s="31">
        <v>1814899</v>
      </c>
      <c r="G10" s="31">
        <v>1017881</v>
      </c>
      <c r="H10" s="31">
        <v>1025023</v>
      </c>
      <c r="I10" s="31">
        <v>407466</v>
      </c>
      <c r="J10" s="31">
        <v>467517</v>
      </c>
      <c r="L10" s="180">
        <v>-134489</v>
      </c>
      <c r="M10" s="190">
        <v>-0.13212644700117204</v>
      </c>
      <c r="O10" s="180">
        <v>-931507</v>
      </c>
      <c r="P10" s="37">
        <v>-0.51325555857378291</v>
      </c>
      <c r="R10" s="180">
        <v>71154</v>
      </c>
      <c r="S10" s="190">
        <v>8.7602402251556813E-2</v>
      </c>
    </row>
    <row r="11" spans="1:19">
      <c r="A11" s="2" t="s">
        <v>154</v>
      </c>
      <c r="B11" s="88" t="s">
        <v>171</v>
      </c>
      <c r="C11" s="31">
        <v>890011</v>
      </c>
      <c r="D11" s="31">
        <v>200599</v>
      </c>
      <c r="E11" s="31">
        <v>202633</v>
      </c>
      <c r="F11" s="31">
        <v>220987</v>
      </c>
      <c r="G11" s="31">
        <v>204807</v>
      </c>
      <c r="H11" s="31">
        <v>428958</v>
      </c>
      <c r="I11" s="31">
        <v>184983</v>
      </c>
      <c r="J11" s="31">
        <v>254618</v>
      </c>
      <c r="L11" s="180">
        <v>685204</v>
      </c>
      <c r="M11" s="190">
        <v>3.3456083044036582</v>
      </c>
      <c r="O11" s="180">
        <v>669024</v>
      </c>
      <c r="P11" s="37">
        <v>3.0274360030228022</v>
      </c>
      <c r="R11" s="180">
        <v>689412</v>
      </c>
      <c r="S11" s="190">
        <v>3.4367668831848612</v>
      </c>
    </row>
    <row r="12" spans="1:19">
      <c r="A12" s="2" t="s">
        <v>155</v>
      </c>
      <c r="B12" s="88" t="s">
        <v>172</v>
      </c>
      <c r="C12" s="31">
        <v>23307252</v>
      </c>
      <c r="D12" s="31">
        <v>21047493</v>
      </c>
      <c r="E12" s="31">
        <v>19955365</v>
      </c>
      <c r="F12" s="31">
        <v>19869177</v>
      </c>
      <c r="G12" s="31">
        <v>19545189</v>
      </c>
      <c r="H12" s="31">
        <v>18962389</v>
      </c>
      <c r="I12" s="31">
        <v>18262511</v>
      </c>
      <c r="J12" s="31">
        <v>18301366</v>
      </c>
      <c r="L12" s="180">
        <v>3762063</v>
      </c>
      <c r="M12" s="190">
        <v>0.192480256906188</v>
      </c>
      <c r="O12" s="180">
        <v>3438075</v>
      </c>
      <c r="P12" s="37">
        <v>0.17303560182688996</v>
      </c>
      <c r="R12" s="180">
        <v>2259759</v>
      </c>
      <c r="S12" s="190">
        <v>0.10736475835863207</v>
      </c>
    </row>
    <row r="13" spans="1:19">
      <c r="A13" s="2" t="s">
        <v>156</v>
      </c>
      <c r="B13" s="88" t="s">
        <v>173</v>
      </c>
      <c r="C13" s="31">
        <v>3284427</v>
      </c>
      <c r="D13" s="31">
        <v>3603734</v>
      </c>
      <c r="E13" s="31">
        <v>3242826</v>
      </c>
      <c r="F13" s="31">
        <v>3290675</v>
      </c>
      <c r="G13" s="31">
        <v>2468430</v>
      </c>
      <c r="H13" s="31">
        <v>3380516</v>
      </c>
      <c r="I13" s="31">
        <v>4053031</v>
      </c>
      <c r="J13" s="31">
        <v>2781211</v>
      </c>
      <c r="L13" s="180">
        <v>815997</v>
      </c>
      <c r="M13" s="190">
        <v>0.33057327937190845</v>
      </c>
      <c r="O13" s="180">
        <v>-6248</v>
      </c>
      <c r="P13" s="37">
        <v>-1.8986985952730063E-3</v>
      </c>
      <c r="R13" s="180">
        <v>-319307</v>
      </c>
      <c r="S13" s="190">
        <v>-8.8604486346661543E-2</v>
      </c>
    </row>
    <row r="14" spans="1:19">
      <c r="A14" s="2" t="s">
        <v>157</v>
      </c>
      <c r="B14" s="88" t="s">
        <v>174</v>
      </c>
      <c r="C14" s="31">
        <v>0</v>
      </c>
      <c r="D14" s="31">
        <v>55700</v>
      </c>
      <c r="E14" s="31">
        <v>55122</v>
      </c>
      <c r="F14" s="31">
        <v>109232</v>
      </c>
      <c r="G14" s="31">
        <v>108199</v>
      </c>
      <c r="H14" s="31">
        <v>161526</v>
      </c>
      <c r="I14" s="31">
        <v>160015</v>
      </c>
      <c r="J14" s="31">
        <v>213109</v>
      </c>
      <c r="L14" s="180">
        <v>-108199</v>
      </c>
      <c r="M14" s="190">
        <v>-1</v>
      </c>
      <c r="O14" s="180">
        <v>-109232</v>
      </c>
      <c r="P14" s="37">
        <v>-1</v>
      </c>
      <c r="R14" s="180">
        <v>-55700</v>
      </c>
      <c r="S14" s="190">
        <v>-1</v>
      </c>
    </row>
    <row r="15" spans="1:19">
      <c r="A15" s="2" t="s">
        <v>158</v>
      </c>
      <c r="B15" s="88" t="s">
        <v>175</v>
      </c>
      <c r="C15" s="31">
        <v>63900</v>
      </c>
      <c r="D15" s="31">
        <v>63900</v>
      </c>
      <c r="E15" s="31">
        <v>63900</v>
      </c>
      <c r="F15" s="31">
        <v>63900</v>
      </c>
      <c r="G15" s="31">
        <v>63200</v>
      </c>
      <c r="H15" s="31">
        <v>63200</v>
      </c>
      <c r="I15" s="31">
        <v>63200</v>
      </c>
      <c r="J15" s="31">
        <v>63200</v>
      </c>
      <c r="L15" s="180">
        <v>700</v>
      </c>
      <c r="M15" s="190">
        <v>1.1075949367088608E-2</v>
      </c>
      <c r="O15" s="180">
        <v>0</v>
      </c>
      <c r="P15" s="37">
        <v>0</v>
      </c>
      <c r="R15" s="180">
        <v>0</v>
      </c>
      <c r="S15" s="190">
        <v>0</v>
      </c>
    </row>
    <row r="16" spans="1:19">
      <c r="A16" s="2" t="s">
        <v>159</v>
      </c>
      <c r="B16" s="88" t="s">
        <v>176</v>
      </c>
      <c r="C16" s="31">
        <v>34005</v>
      </c>
      <c r="D16" s="31">
        <v>33514</v>
      </c>
      <c r="E16" s="31">
        <v>32429</v>
      </c>
      <c r="F16" s="31">
        <v>31542</v>
      </c>
      <c r="G16" s="31">
        <v>30551</v>
      </c>
      <c r="H16" s="31">
        <v>30062</v>
      </c>
      <c r="I16" s="31">
        <v>19381</v>
      </c>
      <c r="J16" s="31">
        <v>19367</v>
      </c>
      <c r="L16" s="180">
        <v>3454</v>
      </c>
      <c r="M16" s="190">
        <v>0.11305685574940263</v>
      </c>
      <c r="O16" s="180">
        <v>2463</v>
      </c>
      <c r="P16" s="37">
        <v>7.808636104241963E-2</v>
      </c>
      <c r="R16" s="180">
        <v>491</v>
      </c>
      <c r="S16" s="190">
        <v>1.4650593781703169E-2</v>
      </c>
    </row>
    <row r="17" spans="1:19">
      <c r="A17" s="2" t="s">
        <v>160</v>
      </c>
      <c r="B17" s="88" t="s">
        <v>177</v>
      </c>
      <c r="C17" s="31">
        <v>101744</v>
      </c>
      <c r="D17" s="31">
        <v>90081</v>
      </c>
      <c r="E17" s="31">
        <v>90284</v>
      </c>
      <c r="F17" s="31">
        <v>96787</v>
      </c>
      <c r="G17" s="31">
        <v>87517</v>
      </c>
      <c r="H17" s="31">
        <v>88637</v>
      </c>
      <c r="I17" s="31">
        <v>87886</v>
      </c>
      <c r="J17" s="31">
        <v>88573</v>
      </c>
      <c r="L17" s="180">
        <v>14227</v>
      </c>
      <c r="M17" s="190">
        <v>0.16256270210359131</v>
      </c>
      <c r="O17" s="180">
        <v>4957</v>
      </c>
      <c r="P17" s="37">
        <v>5.1215555808114724E-2</v>
      </c>
      <c r="R17" s="180">
        <v>11663</v>
      </c>
      <c r="S17" s="190">
        <v>0.12947236376150353</v>
      </c>
    </row>
    <row r="18" spans="1:19">
      <c r="A18" s="2" t="s">
        <v>161</v>
      </c>
      <c r="B18" s="88" t="s">
        <v>178</v>
      </c>
      <c r="C18" s="31">
        <v>468871</v>
      </c>
      <c r="D18" s="31">
        <v>462190</v>
      </c>
      <c r="E18" s="31">
        <v>461697</v>
      </c>
      <c r="F18" s="31">
        <v>464818</v>
      </c>
      <c r="G18" s="31">
        <v>449045</v>
      </c>
      <c r="H18" s="31">
        <v>438958</v>
      </c>
      <c r="I18" s="31">
        <v>438146</v>
      </c>
      <c r="J18" s="31">
        <v>444324</v>
      </c>
      <c r="L18" s="180">
        <v>19826</v>
      </c>
      <c r="M18" s="190">
        <v>4.4151477023460901E-2</v>
      </c>
      <c r="O18" s="180">
        <v>4053</v>
      </c>
      <c r="P18" s="37">
        <v>8.7195418421833915E-3</v>
      </c>
      <c r="R18" s="180">
        <v>6681</v>
      </c>
      <c r="S18" s="190">
        <v>1.4455094225318592E-2</v>
      </c>
    </row>
    <row r="19" spans="1:19">
      <c r="A19" s="2" t="s">
        <v>162</v>
      </c>
      <c r="B19" s="88" t="s">
        <v>179</v>
      </c>
      <c r="C19" s="31">
        <v>212653</v>
      </c>
      <c r="D19" s="31">
        <v>213814</v>
      </c>
      <c r="E19" s="31">
        <v>227950</v>
      </c>
      <c r="F19" s="31">
        <v>232141</v>
      </c>
      <c r="G19" s="31">
        <v>176269</v>
      </c>
      <c r="H19" s="31">
        <v>182867</v>
      </c>
      <c r="I19" s="31">
        <v>89323</v>
      </c>
      <c r="J19" s="31">
        <v>88503</v>
      </c>
      <c r="L19" s="180">
        <v>36384</v>
      </c>
      <c r="M19" s="190">
        <v>0.20641179106933152</v>
      </c>
      <c r="O19" s="180">
        <v>-19488</v>
      </c>
      <c r="P19" s="37">
        <v>-8.3948979284141967E-2</v>
      </c>
      <c r="R19" s="180">
        <v>-1161</v>
      </c>
      <c r="S19" s="190">
        <v>-5.4299531368385608E-3</v>
      </c>
    </row>
    <row r="20" spans="1:19">
      <c r="A20" s="2" t="s">
        <v>163</v>
      </c>
      <c r="B20" s="88" t="s">
        <v>180</v>
      </c>
      <c r="C20" s="31">
        <v>0</v>
      </c>
      <c r="D20" s="31">
        <v>44800</v>
      </c>
      <c r="E20" s="31">
        <v>44800</v>
      </c>
      <c r="F20" s="31">
        <v>44800</v>
      </c>
      <c r="G20" s="31">
        <v>7772</v>
      </c>
      <c r="H20" s="31">
        <v>0</v>
      </c>
      <c r="I20" s="31">
        <v>0</v>
      </c>
      <c r="J20" s="31">
        <v>0</v>
      </c>
      <c r="L20" s="180">
        <v>-7772</v>
      </c>
      <c r="M20" s="190">
        <v>-1</v>
      </c>
      <c r="O20" s="180">
        <v>-44800</v>
      </c>
      <c r="P20" s="37">
        <v>-1</v>
      </c>
      <c r="R20" s="180">
        <v>-44800</v>
      </c>
      <c r="S20" s="190">
        <v>-1</v>
      </c>
    </row>
    <row r="21" spans="1:19" ht="15" thickBot="1">
      <c r="A21" s="2" t="s">
        <v>164</v>
      </c>
      <c r="B21" s="88" t="s">
        <v>181</v>
      </c>
      <c r="C21" s="35">
        <v>150339</v>
      </c>
      <c r="D21" s="35">
        <v>141708</v>
      </c>
      <c r="E21" s="35">
        <v>85917</v>
      </c>
      <c r="F21" s="35">
        <v>78278</v>
      </c>
      <c r="G21" s="35">
        <v>90584</v>
      </c>
      <c r="H21" s="35">
        <v>109324</v>
      </c>
      <c r="I21" s="35">
        <v>175431</v>
      </c>
      <c r="J21" s="35">
        <v>113087</v>
      </c>
      <c r="L21" s="183">
        <v>59755</v>
      </c>
      <c r="M21" s="193">
        <v>0.65966395831493418</v>
      </c>
      <c r="O21" s="183">
        <v>72061</v>
      </c>
      <c r="P21" s="41">
        <v>0.9205779401619868</v>
      </c>
      <c r="R21" s="183">
        <v>8631</v>
      </c>
      <c r="S21" s="193">
        <v>6.0906935388263188E-2</v>
      </c>
    </row>
    <row r="22" spans="1:19" s="15" customFormat="1" ht="15.75" thickTop="1">
      <c r="A22" s="119" t="s">
        <v>165</v>
      </c>
      <c r="B22" s="120" t="s">
        <v>182</v>
      </c>
      <c r="C22" s="121">
        <v>31754010</v>
      </c>
      <c r="D22" s="121">
        <v>28353340</v>
      </c>
      <c r="E22" s="121">
        <v>28208437</v>
      </c>
      <c r="F22" s="121">
        <v>28629599</v>
      </c>
      <c r="G22" s="121">
        <v>26895187</v>
      </c>
      <c r="H22" s="121">
        <v>26263604</v>
      </c>
      <c r="I22" s="121">
        <v>26984011</v>
      </c>
      <c r="J22" s="121">
        <v>24545501</v>
      </c>
      <c r="K22" s="122"/>
      <c r="L22" s="211">
        <v>4858823</v>
      </c>
      <c r="M22" s="212">
        <v>0.18065771396198138</v>
      </c>
      <c r="O22" s="211">
        <v>3124411</v>
      </c>
      <c r="P22" s="124">
        <v>0.10913219566924427</v>
      </c>
      <c r="Q22" s="1"/>
      <c r="R22" s="211">
        <v>3400670</v>
      </c>
      <c r="S22" s="212">
        <v>0.11993895604539007</v>
      </c>
    </row>
    <row r="23" spans="1:19">
      <c r="B23" s="87"/>
      <c r="C23" s="9"/>
      <c r="D23" s="9"/>
      <c r="E23" s="9"/>
      <c r="F23" s="9"/>
      <c r="G23" s="9"/>
      <c r="H23" s="9"/>
      <c r="I23" s="9"/>
      <c r="J23" s="9"/>
    </row>
    <row r="24" spans="1:19">
      <c r="B24" s="3"/>
      <c r="C24" s="9"/>
      <c r="D24" s="9"/>
      <c r="E24" s="9"/>
      <c r="F24" s="9"/>
      <c r="G24" s="9"/>
      <c r="H24" s="9"/>
      <c r="I24" s="9"/>
      <c r="J24" s="9"/>
    </row>
    <row r="25" spans="1:19" ht="15">
      <c r="A25" s="11" t="s">
        <v>43</v>
      </c>
      <c r="B25" s="72" t="s">
        <v>44</v>
      </c>
      <c r="L25" s="226" t="s">
        <v>448</v>
      </c>
      <c r="M25" s="226"/>
      <c r="N25" s="118"/>
      <c r="O25" s="226" t="s">
        <v>451</v>
      </c>
      <c r="P25" s="226"/>
      <c r="Q25" s="118"/>
      <c r="R25" s="226" t="s">
        <v>460</v>
      </c>
      <c r="S25" s="226"/>
    </row>
    <row r="26" spans="1:19" ht="27" customHeight="1">
      <c r="A26" s="112" t="s">
        <v>148</v>
      </c>
      <c r="B26" s="112" t="s">
        <v>149</v>
      </c>
      <c r="C26" s="90" t="s">
        <v>461</v>
      </c>
      <c r="D26" s="90" t="s">
        <v>45</v>
      </c>
      <c r="E26" s="90" t="s">
        <v>46</v>
      </c>
      <c r="F26" s="90" t="s">
        <v>47</v>
      </c>
      <c r="G26" s="90" t="s">
        <v>77</v>
      </c>
      <c r="H26" s="90" t="s">
        <v>48</v>
      </c>
      <c r="I26" s="90" t="s">
        <v>146</v>
      </c>
      <c r="J26" s="90" t="s">
        <v>49</v>
      </c>
      <c r="L26" s="224" t="s">
        <v>447</v>
      </c>
      <c r="M26" s="225"/>
      <c r="O26" s="224" t="s">
        <v>452</v>
      </c>
      <c r="P26" s="225"/>
      <c r="R26" s="224" t="s">
        <v>449</v>
      </c>
      <c r="S26" s="225"/>
    </row>
    <row r="27" spans="1:19">
      <c r="B27" s="87"/>
      <c r="C27" s="4"/>
      <c r="D27" s="4"/>
      <c r="E27" s="4"/>
      <c r="F27" s="4"/>
      <c r="G27" s="4"/>
      <c r="H27" s="4"/>
      <c r="I27" s="4"/>
      <c r="J27" s="4"/>
      <c r="L27" s="12"/>
      <c r="M27" s="37"/>
    </row>
    <row r="28" spans="1:19" s="15" customFormat="1">
      <c r="A28" s="5" t="s">
        <v>183</v>
      </c>
      <c r="B28" s="89" t="s">
        <v>203</v>
      </c>
      <c r="C28" s="10"/>
      <c r="D28" s="10"/>
      <c r="E28" s="10"/>
      <c r="F28" s="10"/>
      <c r="G28" s="10"/>
      <c r="H28" s="10"/>
      <c r="I28" s="10"/>
      <c r="J28" s="10"/>
      <c r="L28" s="12"/>
      <c r="M28" s="37"/>
    </row>
    <row r="29" spans="1:19">
      <c r="A29" s="2" t="s">
        <v>184</v>
      </c>
      <c r="B29" s="88" t="s">
        <v>204</v>
      </c>
      <c r="C29" s="31">
        <v>4806940</v>
      </c>
      <c r="D29" s="31">
        <v>3975562</v>
      </c>
      <c r="E29" s="31">
        <v>1564485</v>
      </c>
      <c r="F29" s="31">
        <v>1020419</v>
      </c>
      <c r="G29" s="31">
        <v>1007833</v>
      </c>
      <c r="H29" s="31">
        <v>994500</v>
      </c>
      <c r="I29" s="31">
        <v>373383</v>
      </c>
      <c r="J29" s="31">
        <v>476086</v>
      </c>
      <c r="L29" s="180">
        <v>3799107</v>
      </c>
      <c r="M29" s="190">
        <v>3.7695798807937426</v>
      </c>
      <c r="O29" s="180">
        <v>3786521</v>
      </c>
      <c r="P29" s="37">
        <v>3.7107511718225554</v>
      </c>
      <c r="R29" s="180">
        <v>831378</v>
      </c>
      <c r="S29" s="190">
        <v>0.20912213166339752</v>
      </c>
    </row>
    <row r="30" spans="1:19" ht="25.5">
      <c r="A30" s="2" t="s">
        <v>185</v>
      </c>
      <c r="B30" s="88" t="s">
        <v>205</v>
      </c>
      <c r="C30" s="31">
        <v>411806</v>
      </c>
      <c r="D30" s="31">
        <v>0</v>
      </c>
      <c r="E30" s="31">
        <v>339613</v>
      </c>
      <c r="F30" s="31">
        <v>1268921</v>
      </c>
      <c r="G30" s="31">
        <v>349655</v>
      </c>
      <c r="H30" s="31">
        <v>360334</v>
      </c>
      <c r="I30" s="31">
        <v>1123405</v>
      </c>
      <c r="J30" s="31">
        <v>111980</v>
      </c>
      <c r="L30" s="180">
        <v>62151</v>
      </c>
      <c r="M30" s="190">
        <v>0.17774949593170411</v>
      </c>
      <c r="O30" s="180">
        <v>-857115</v>
      </c>
      <c r="P30" s="37">
        <v>-0.67546758230023773</v>
      </c>
      <c r="R30" s="180">
        <v>411806</v>
      </c>
      <c r="S30" s="190">
        <v>0</v>
      </c>
    </row>
    <row r="31" spans="1:19" ht="25.5">
      <c r="A31" s="2" t="s">
        <v>186</v>
      </c>
      <c r="B31" s="88" t="s">
        <v>206</v>
      </c>
      <c r="C31" s="31">
        <v>842157</v>
      </c>
      <c r="D31" s="31">
        <v>363126</v>
      </c>
      <c r="E31" s="31">
        <v>483940</v>
      </c>
      <c r="F31" s="31">
        <v>732098</v>
      </c>
      <c r="G31" s="31">
        <v>468453</v>
      </c>
      <c r="H31" s="31">
        <v>827933</v>
      </c>
      <c r="I31" s="31">
        <v>163211</v>
      </c>
      <c r="J31" s="31">
        <v>248299</v>
      </c>
      <c r="L31" s="180">
        <v>373704</v>
      </c>
      <c r="M31" s="190">
        <v>0.79774064847487369</v>
      </c>
      <c r="O31" s="180">
        <v>110059</v>
      </c>
      <c r="P31" s="37">
        <v>0.15033369849391748</v>
      </c>
      <c r="R31" s="180">
        <v>479031</v>
      </c>
      <c r="S31" s="190">
        <v>1.319186728573553</v>
      </c>
    </row>
    <row r="32" spans="1:19">
      <c r="A32" s="2" t="s">
        <v>187</v>
      </c>
      <c r="B32" s="88" t="s">
        <v>76</v>
      </c>
      <c r="C32" s="31">
        <v>20832385</v>
      </c>
      <c r="D32" s="31">
        <v>19548216</v>
      </c>
      <c r="E32" s="31">
        <v>21295683</v>
      </c>
      <c r="F32" s="31">
        <v>21051715</v>
      </c>
      <c r="G32" s="31">
        <v>20170303</v>
      </c>
      <c r="H32" s="31">
        <v>19390711</v>
      </c>
      <c r="I32" s="31">
        <v>20436129</v>
      </c>
      <c r="J32" s="31">
        <v>19598526</v>
      </c>
      <c r="L32" s="180">
        <v>662082</v>
      </c>
      <c r="M32" s="190">
        <v>3.2824593661285109E-2</v>
      </c>
      <c r="O32" s="180">
        <v>-219330</v>
      </c>
      <c r="P32" s="37">
        <v>-1.0418628601042718E-2</v>
      </c>
      <c r="R32" s="180">
        <v>1284169</v>
      </c>
      <c r="S32" s="190">
        <v>6.5692388502357452E-2</v>
      </c>
    </row>
    <row r="33" spans="1:19" ht="25.5">
      <c r="A33" s="2" t="s">
        <v>188</v>
      </c>
      <c r="B33" s="88" t="s">
        <v>207</v>
      </c>
      <c r="C33" s="31">
        <v>1768308</v>
      </c>
      <c r="D33" s="31">
        <v>1434622</v>
      </c>
      <c r="E33" s="31">
        <v>1567142</v>
      </c>
      <c r="F33" s="31">
        <v>1745198</v>
      </c>
      <c r="G33" s="31">
        <v>2114776</v>
      </c>
      <c r="H33" s="31">
        <v>1886119</v>
      </c>
      <c r="I33" s="31">
        <v>2075108</v>
      </c>
      <c r="J33" s="31">
        <v>1450819</v>
      </c>
      <c r="L33" s="180">
        <v>-346468</v>
      </c>
      <c r="M33" s="190">
        <v>-0.16383200868555345</v>
      </c>
      <c r="O33" s="180">
        <v>23110</v>
      </c>
      <c r="P33" s="37">
        <v>1.324205047221003E-2</v>
      </c>
      <c r="R33" s="180">
        <v>333686</v>
      </c>
      <c r="S33" s="190">
        <v>0.2325950668538472</v>
      </c>
    </row>
    <row r="34" spans="1:19">
      <c r="A34" s="2" t="s">
        <v>189</v>
      </c>
      <c r="B34" s="88" t="s">
        <v>208</v>
      </c>
      <c r="C34" s="31">
        <v>403876</v>
      </c>
      <c r="D34" s="31">
        <v>380575</v>
      </c>
      <c r="E34" s="31">
        <v>357812</v>
      </c>
      <c r="F34" s="31">
        <v>241895</v>
      </c>
      <c r="G34" s="31">
        <v>269977</v>
      </c>
      <c r="H34" s="31">
        <v>279008</v>
      </c>
      <c r="I34" s="31">
        <v>334707</v>
      </c>
      <c r="J34" s="31">
        <v>198100</v>
      </c>
      <c r="L34" s="180">
        <v>133899</v>
      </c>
      <c r="M34" s="190">
        <v>0.49596447104753366</v>
      </c>
      <c r="O34" s="180">
        <v>161981</v>
      </c>
      <c r="P34" s="37">
        <v>0.66963351867545839</v>
      </c>
      <c r="R34" s="180">
        <v>23301</v>
      </c>
      <c r="S34" s="190">
        <v>6.1225776785127764E-2</v>
      </c>
    </row>
    <row r="35" spans="1:19">
      <c r="A35" s="2" t="s">
        <v>190</v>
      </c>
      <c r="B35" s="88" t="s">
        <v>209</v>
      </c>
      <c r="C35" s="31">
        <v>9814</v>
      </c>
      <c r="D35" s="31">
        <v>9814</v>
      </c>
      <c r="E35" s="31">
        <v>9814</v>
      </c>
      <c r="F35" s="31">
        <v>9814</v>
      </c>
      <c r="G35" s="31">
        <v>9681</v>
      </c>
      <c r="H35" s="31">
        <v>9681</v>
      </c>
      <c r="I35" s="31">
        <v>9681</v>
      </c>
      <c r="J35" s="31">
        <v>9681</v>
      </c>
      <c r="L35" s="180">
        <v>133</v>
      </c>
      <c r="M35" s="190">
        <v>1.3738250180766449E-2</v>
      </c>
      <c r="O35" s="180">
        <v>0</v>
      </c>
      <c r="P35" s="37">
        <v>0</v>
      </c>
      <c r="R35" s="180">
        <v>0</v>
      </c>
      <c r="S35" s="190">
        <v>0</v>
      </c>
    </row>
    <row r="36" spans="1:19">
      <c r="A36" s="2" t="s">
        <v>191</v>
      </c>
      <c r="B36" s="88" t="s">
        <v>210</v>
      </c>
      <c r="C36" s="31">
        <v>0</v>
      </c>
      <c r="D36" s="31">
        <v>17</v>
      </c>
      <c r="E36" s="31">
        <v>10</v>
      </c>
      <c r="F36" s="31">
        <v>3</v>
      </c>
      <c r="G36" s="31">
        <v>0</v>
      </c>
      <c r="H36" s="31">
        <v>38379</v>
      </c>
      <c r="I36" s="31">
        <v>1</v>
      </c>
      <c r="J36" s="31">
        <v>0</v>
      </c>
      <c r="L36" s="180">
        <v>0</v>
      </c>
      <c r="M36" s="190">
        <v>0</v>
      </c>
      <c r="O36" s="180">
        <v>-3</v>
      </c>
      <c r="P36" s="37">
        <v>-1</v>
      </c>
      <c r="R36" s="180">
        <v>-17</v>
      </c>
      <c r="S36" s="190">
        <v>-1</v>
      </c>
    </row>
    <row r="37" spans="1:19">
      <c r="A37" s="2" t="s">
        <v>192</v>
      </c>
      <c r="B37" s="88" t="s">
        <v>211</v>
      </c>
      <c r="C37" s="31">
        <v>41470</v>
      </c>
      <c r="D37" s="31">
        <v>40494</v>
      </c>
      <c r="E37" s="31">
        <v>42451</v>
      </c>
      <c r="F37" s="31">
        <v>41697</v>
      </c>
      <c r="G37" s="31">
        <v>43620</v>
      </c>
      <c r="H37" s="31">
        <v>43399</v>
      </c>
      <c r="I37" s="31">
        <v>45428</v>
      </c>
      <c r="J37" s="31">
        <v>45732</v>
      </c>
      <c r="K37" s="4"/>
      <c r="L37" s="180">
        <v>-2150</v>
      </c>
      <c r="M37" s="190">
        <v>-4.9289316827143513E-2</v>
      </c>
      <c r="N37" s="4"/>
      <c r="O37" s="180">
        <v>-227</v>
      </c>
      <c r="P37" s="37">
        <v>-5.4440367412523687E-3</v>
      </c>
      <c r="Q37" s="4"/>
      <c r="R37" s="180">
        <v>976</v>
      </c>
      <c r="S37" s="190">
        <v>2.4102336148565221E-2</v>
      </c>
    </row>
    <row r="38" spans="1:19">
      <c r="A38" s="2" t="s">
        <v>193</v>
      </c>
      <c r="B38" s="88" t="s">
        <v>212</v>
      </c>
      <c r="C38" s="34">
        <v>24039</v>
      </c>
      <c r="D38" s="34">
        <v>25112</v>
      </c>
      <c r="E38" s="34">
        <v>25514</v>
      </c>
      <c r="F38" s="34">
        <v>22822</v>
      </c>
      <c r="G38" s="34">
        <v>22031</v>
      </c>
      <c r="H38" s="34">
        <v>26744</v>
      </c>
      <c r="I38" s="34">
        <v>23241</v>
      </c>
      <c r="J38" s="34">
        <v>19912</v>
      </c>
      <c r="K38" s="4"/>
      <c r="L38" s="181">
        <v>2008</v>
      </c>
      <c r="M38" s="192">
        <v>9.1144296672870051E-2</v>
      </c>
      <c r="N38" s="4"/>
      <c r="O38" s="181">
        <v>1217</v>
      </c>
      <c r="P38" s="40">
        <v>5.332573832267111E-2</v>
      </c>
      <c r="Q38" s="4"/>
      <c r="R38" s="181">
        <v>-1073</v>
      </c>
      <c r="S38" s="192">
        <v>-4.2728575979611341E-2</v>
      </c>
    </row>
    <row r="39" spans="1:19" s="15" customFormat="1" ht="15">
      <c r="A39" s="119" t="s">
        <v>194</v>
      </c>
      <c r="B39" s="120" t="s">
        <v>213</v>
      </c>
      <c r="C39" s="121">
        <v>29140795</v>
      </c>
      <c r="D39" s="121">
        <v>25777538</v>
      </c>
      <c r="E39" s="121">
        <v>25686464</v>
      </c>
      <c r="F39" s="121">
        <v>26134582</v>
      </c>
      <c r="G39" s="121">
        <v>24456329</v>
      </c>
      <c r="H39" s="121">
        <v>23856808</v>
      </c>
      <c r="I39" s="121">
        <v>24584294</v>
      </c>
      <c r="J39" s="121">
        <v>22159135</v>
      </c>
      <c r="K39" s="122"/>
      <c r="L39" s="211">
        <v>4684466</v>
      </c>
      <c r="M39" s="212">
        <v>0.19154411931569942</v>
      </c>
      <c r="O39" s="211">
        <v>3006213</v>
      </c>
      <c r="P39" s="124">
        <v>0.1150281645981558</v>
      </c>
      <c r="R39" s="211">
        <v>3363257</v>
      </c>
      <c r="S39" s="212">
        <v>0.1304723903423205</v>
      </c>
    </row>
    <row r="40" spans="1:19">
      <c r="A40" s="2"/>
      <c r="B40" s="88"/>
      <c r="C40" s="31"/>
      <c r="D40" s="31"/>
      <c r="E40" s="31"/>
      <c r="F40" s="31"/>
      <c r="G40" s="31"/>
      <c r="H40" s="31"/>
      <c r="I40" s="31"/>
      <c r="J40" s="31"/>
      <c r="L40" s="12"/>
      <c r="M40" s="37"/>
      <c r="O40" s="12"/>
      <c r="P40" s="37"/>
      <c r="R40" s="12"/>
      <c r="S40" s="37"/>
    </row>
    <row r="41" spans="1:19" s="15" customFormat="1">
      <c r="A41" s="5" t="s">
        <v>195</v>
      </c>
      <c r="B41" s="89" t="s">
        <v>214</v>
      </c>
      <c r="C41" s="31"/>
      <c r="D41" s="31"/>
      <c r="E41" s="31"/>
      <c r="F41" s="31"/>
      <c r="G41" s="31"/>
      <c r="H41" s="31"/>
      <c r="I41" s="31"/>
      <c r="J41" s="31"/>
      <c r="L41" s="12"/>
      <c r="M41" s="37"/>
      <c r="O41" s="12"/>
      <c r="P41" s="37"/>
      <c r="R41" s="12"/>
      <c r="S41" s="37"/>
    </row>
    <row r="42" spans="1:19">
      <c r="A42" s="2" t="s">
        <v>196</v>
      </c>
      <c r="B42" s="88" t="s">
        <v>215</v>
      </c>
      <c r="C42" s="31">
        <v>43137</v>
      </c>
      <c r="D42" s="31">
        <v>43137</v>
      </c>
      <c r="E42" s="31">
        <v>43137</v>
      </c>
      <c r="F42" s="31">
        <v>43137</v>
      </c>
      <c r="G42" s="31">
        <v>43137</v>
      </c>
      <c r="H42" s="31">
        <v>43137</v>
      </c>
      <c r="I42" s="31">
        <v>43137</v>
      </c>
      <c r="J42" s="31">
        <v>43137</v>
      </c>
      <c r="L42" s="180">
        <v>0</v>
      </c>
      <c r="M42" s="190">
        <v>0</v>
      </c>
      <c r="O42" s="12">
        <v>0</v>
      </c>
      <c r="P42" s="37">
        <v>0</v>
      </c>
      <c r="R42" s="185">
        <v>0</v>
      </c>
      <c r="S42" s="37">
        <v>0</v>
      </c>
    </row>
    <row r="43" spans="1:19">
      <c r="A43" s="2" t="s">
        <v>197</v>
      </c>
      <c r="B43" s="88" t="s">
        <v>216</v>
      </c>
      <c r="C43" s="31">
        <v>2332656</v>
      </c>
      <c r="D43" s="31">
        <v>2332656</v>
      </c>
      <c r="E43" s="31">
        <v>2220155</v>
      </c>
      <c r="F43" s="31">
        <v>2220155</v>
      </c>
      <c r="G43" s="31">
        <v>2220155</v>
      </c>
      <c r="H43" s="31">
        <v>2220155</v>
      </c>
      <c r="I43" s="31">
        <v>2112164</v>
      </c>
      <c r="J43" s="31">
        <v>2112164</v>
      </c>
      <c r="L43" s="180">
        <v>112501</v>
      </c>
      <c r="M43" s="190">
        <v>5.0672588175149934E-2</v>
      </c>
      <c r="O43" s="180">
        <v>112501</v>
      </c>
      <c r="P43" s="37">
        <v>5.0672588175149934E-2</v>
      </c>
      <c r="R43" s="185">
        <v>0</v>
      </c>
      <c r="S43" s="190">
        <v>0</v>
      </c>
    </row>
    <row r="44" spans="1:19">
      <c r="A44" s="2" t="s">
        <v>198</v>
      </c>
      <c r="B44" s="88" t="s">
        <v>217</v>
      </c>
      <c r="C44" s="31">
        <v>8327</v>
      </c>
      <c r="D44" s="31">
        <v>8327</v>
      </c>
      <c r="E44" s="31">
        <v>8487</v>
      </c>
      <c r="F44" s="31">
        <v>8487</v>
      </c>
      <c r="G44" s="31">
        <v>8487</v>
      </c>
      <c r="H44" s="31">
        <v>8487</v>
      </c>
      <c r="I44" s="31">
        <v>15835</v>
      </c>
      <c r="J44" s="31">
        <v>15835</v>
      </c>
      <c r="L44" s="180">
        <v>-160</v>
      </c>
      <c r="M44" s="190">
        <v>-1.8852362436667845E-2</v>
      </c>
      <c r="O44" s="180">
        <v>-160</v>
      </c>
      <c r="P44" s="37">
        <v>-1.8852362436667845E-2</v>
      </c>
      <c r="R44" s="185">
        <v>0</v>
      </c>
      <c r="S44" s="190">
        <v>0</v>
      </c>
    </row>
    <row r="45" spans="1:19">
      <c r="A45" s="2" t="s">
        <v>199</v>
      </c>
      <c r="B45" s="88" t="s">
        <v>218</v>
      </c>
      <c r="C45" s="31">
        <v>128213</v>
      </c>
      <c r="D45" s="31">
        <v>131400</v>
      </c>
      <c r="E45" s="31">
        <v>104024</v>
      </c>
      <c r="F45" s="31">
        <v>110897</v>
      </c>
      <c r="G45" s="31">
        <v>120775</v>
      </c>
      <c r="H45" s="31">
        <v>111722</v>
      </c>
      <c r="I45" s="31">
        <v>118261</v>
      </c>
      <c r="J45" s="31">
        <v>114587</v>
      </c>
      <c r="L45" s="180">
        <v>7438</v>
      </c>
      <c r="M45" s="190">
        <v>6.1585593044918237E-2</v>
      </c>
      <c r="O45" s="180">
        <v>17316</v>
      </c>
      <c r="P45" s="37">
        <v>0.15614489120535271</v>
      </c>
      <c r="R45" s="185">
        <v>-3187</v>
      </c>
      <c r="S45" s="190">
        <v>-2.4254185692541858E-2</v>
      </c>
    </row>
    <row r="46" spans="1:19">
      <c r="A46" s="2" t="s">
        <v>200</v>
      </c>
      <c r="B46" s="88" t="s">
        <v>219</v>
      </c>
      <c r="C46" s="34">
        <v>100882</v>
      </c>
      <c r="D46" s="34">
        <v>60282</v>
      </c>
      <c r="E46" s="34">
        <v>146170</v>
      </c>
      <c r="F46" s="34">
        <v>112341</v>
      </c>
      <c r="G46" s="34">
        <v>46304</v>
      </c>
      <c r="H46" s="34">
        <v>23295</v>
      </c>
      <c r="I46" s="34">
        <v>110320</v>
      </c>
      <c r="J46" s="34">
        <v>100643</v>
      </c>
      <c r="L46" s="181">
        <v>54578</v>
      </c>
      <c r="M46" s="192">
        <v>1.1786886662059433</v>
      </c>
      <c r="O46" s="181">
        <v>-11459</v>
      </c>
      <c r="P46" s="40">
        <v>-0.10200194052037992</v>
      </c>
      <c r="R46" s="188">
        <v>40600</v>
      </c>
      <c r="S46" s="192">
        <v>0.67350121097508375</v>
      </c>
    </row>
    <row r="47" spans="1:19" s="15" customFormat="1" ht="15">
      <c r="A47" s="119" t="s">
        <v>201</v>
      </c>
      <c r="B47" s="120" t="s">
        <v>220</v>
      </c>
      <c r="C47" s="121">
        <v>2613215</v>
      </c>
      <c r="D47" s="121">
        <v>2575802</v>
      </c>
      <c r="E47" s="121">
        <v>2521973</v>
      </c>
      <c r="F47" s="121">
        <v>2495017</v>
      </c>
      <c r="G47" s="121">
        <v>2438858</v>
      </c>
      <c r="H47" s="121">
        <v>2406796</v>
      </c>
      <c r="I47" s="121">
        <v>2399717</v>
      </c>
      <c r="J47" s="121">
        <v>2386366</v>
      </c>
      <c r="K47" s="122"/>
      <c r="L47" s="211">
        <v>174357</v>
      </c>
      <c r="M47" s="212">
        <v>7.149124713287941E-2</v>
      </c>
      <c r="O47" s="211">
        <v>118198</v>
      </c>
      <c r="P47" s="124">
        <v>4.7373625109568392E-2</v>
      </c>
      <c r="R47" s="121">
        <v>37413</v>
      </c>
      <c r="S47" s="212">
        <v>1.4524796548803053E-2</v>
      </c>
    </row>
    <row r="48" spans="1:19" ht="15" thickBot="1">
      <c r="A48" s="2"/>
      <c r="B48" s="88"/>
      <c r="C48" s="35"/>
      <c r="D48" s="35"/>
      <c r="E48" s="35"/>
      <c r="F48" s="35"/>
      <c r="G48" s="35"/>
      <c r="H48" s="35"/>
      <c r="I48" s="35"/>
      <c r="J48" s="35"/>
      <c r="L48" s="16"/>
      <c r="M48" s="41"/>
      <c r="O48" s="16"/>
      <c r="P48" s="41"/>
      <c r="R48" s="16"/>
      <c r="S48" s="41"/>
    </row>
    <row r="49" spans="1:19" s="15" customFormat="1" ht="15.75" thickTop="1">
      <c r="A49" s="119" t="s">
        <v>202</v>
      </c>
      <c r="B49" s="120" t="s">
        <v>221</v>
      </c>
      <c r="C49" s="121">
        <v>31754010</v>
      </c>
      <c r="D49" s="121">
        <v>28353340</v>
      </c>
      <c r="E49" s="121">
        <v>28208437</v>
      </c>
      <c r="F49" s="121">
        <v>28629599</v>
      </c>
      <c r="G49" s="121">
        <v>26895187</v>
      </c>
      <c r="H49" s="121">
        <v>26263604</v>
      </c>
      <c r="I49" s="121">
        <v>26984011</v>
      </c>
      <c r="J49" s="121">
        <v>24545501</v>
      </c>
      <c r="K49" s="122"/>
      <c r="L49" s="123">
        <v>4858823</v>
      </c>
      <c r="M49" s="124">
        <v>0.18065771396198138</v>
      </c>
      <c r="O49" s="123">
        <v>3124411</v>
      </c>
      <c r="P49" s="124">
        <v>0.10913219566924427</v>
      </c>
      <c r="R49" s="123">
        <v>3400670</v>
      </c>
      <c r="S49" s="124">
        <v>0.11993895604539007</v>
      </c>
    </row>
    <row r="50" spans="1:19">
      <c r="B50" s="87"/>
    </row>
  </sheetData>
  <mergeCells count="12">
    <mergeCell ref="R3:S3"/>
    <mergeCell ref="O4:P4"/>
    <mergeCell ref="R4:S4"/>
    <mergeCell ref="L4:M4"/>
    <mergeCell ref="L3:M3"/>
    <mergeCell ref="O3:P3"/>
    <mergeCell ref="L25:M25"/>
    <mergeCell ref="L26:M26"/>
    <mergeCell ref="R25:S25"/>
    <mergeCell ref="R26:S26"/>
    <mergeCell ref="O25:P25"/>
    <mergeCell ref="O26:P26"/>
  </mergeCells>
  <hyperlinks>
    <hyperlink ref="A1" r:id="rId1" location="'Table of Contents'!A1"/>
    <hyperlink ref="B1" r:id="rId2" location="'Table of Contents'!A1"/>
  </hyperlinks>
  <pageMargins left="0.70866141732283472" right="0.70866141732283472" top="0.74803149606299213" bottom="0.74803149606299213" header="0.31496062992125984" footer="0.31496062992125984"/>
  <pageSetup paperSize="9" scale="60" orientation="landscape"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16</vt:i4>
      </vt:variant>
      <vt:variant>
        <vt:lpstr>Zakresy nazwane</vt:lpstr>
      </vt:variant>
      <vt:variant>
        <vt:i4>15</vt:i4>
      </vt:variant>
    </vt:vector>
  </HeadingPairs>
  <TitlesOfParts>
    <vt:vector size="31" baseType="lpstr">
      <vt:lpstr>Table of Contents</vt:lpstr>
      <vt:lpstr>(1)</vt:lpstr>
      <vt:lpstr>(1a)</vt:lpstr>
      <vt:lpstr>(2)</vt:lpstr>
      <vt:lpstr>(3)</vt:lpstr>
      <vt:lpstr>(4)</vt:lpstr>
      <vt:lpstr>(5)</vt:lpstr>
      <vt:lpstr>(6)</vt:lpstr>
      <vt:lpstr>(7)</vt:lpstr>
      <vt:lpstr>(8)</vt:lpstr>
      <vt:lpstr>(9)</vt:lpstr>
      <vt:lpstr>(10)</vt:lpstr>
      <vt:lpstr>(11)</vt:lpstr>
      <vt:lpstr>(12)</vt:lpstr>
      <vt:lpstr>(13)</vt:lpstr>
      <vt:lpstr>(14)</vt:lpstr>
      <vt:lpstr>'(1)'!Obszar_wydruku</vt:lpstr>
      <vt:lpstr>'(10)'!Obszar_wydruku</vt:lpstr>
      <vt:lpstr>'(11)'!Obszar_wydruku</vt:lpstr>
      <vt:lpstr>'(12)'!Obszar_wydruku</vt:lpstr>
      <vt:lpstr>'(14)'!Obszar_wydruku</vt:lpstr>
      <vt:lpstr>'(1a)'!Obszar_wydruku</vt:lpstr>
      <vt:lpstr>'(2)'!Obszar_wydruku</vt:lpstr>
      <vt:lpstr>'(3)'!Obszar_wydruku</vt:lpstr>
      <vt:lpstr>'(4)'!Obszar_wydruku</vt:lpstr>
      <vt:lpstr>'(5)'!Obszar_wydruku</vt:lpstr>
      <vt:lpstr>'(6)'!Obszar_wydruku</vt:lpstr>
      <vt:lpstr>'(7)'!Obszar_wydruku</vt:lpstr>
      <vt:lpstr>'(8)'!Obszar_wydruku</vt:lpstr>
      <vt:lpstr>'(9)'!Obszar_wydruku</vt:lpstr>
      <vt:lpstr>'Table of Contents'!Obszar_wydruku</vt:lpstr>
    </vt:vector>
  </TitlesOfParts>
  <Company>BGŻ S.A.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Lukasz.Urbaniak</dc:creator>
  <cp:lastModifiedBy>tadeusz.pawlak</cp:lastModifiedBy>
  <cp:lastPrinted>2011-08-23T10:33:17Z</cp:lastPrinted>
  <dcterms:created xsi:type="dcterms:W3CDTF">2011-07-15T09:36:31Z</dcterms:created>
  <dcterms:modified xsi:type="dcterms:W3CDTF">2011-11-04T05:53:50Z</dcterms:modified>
</cp:coreProperties>
</file>